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dermotwatson/Desktop/"/>
    </mc:Choice>
  </mc:AlternateContent>
  <bookViews>
    <workbookView xWindow="600" yWindow="460" windowWidth="23840" windowHeight="11820" firstSheet="14" activeTab="24"/>
  </bookViews>
  <sheets>
    <sheet name="Index" sheetId="1" r:id="rId1"/>
    <sheet name="Figure 2.1" sheetId="15" r:id="rId2"/>
    <sheet name="Figure 2.3" sheetId="17" r:id="rId3"/>
    <sheet name="Figure 2.4" sheetId="18" r:id="rId4"/>
    <sheet name="Figure 2.5" sheetId="19" r:id="rId5"/>
    <sheet name="Figure 2.6" sheetId="20" r:id="rId6"/>
    <sheet name="Figure 2.7" sheetId="21" r:id="rId7"/>
    <sheet name="Figure 2.8" sheetId="22" r:id="rId8"/>
    <sheet name="Figure 2.9" sheetId="25" r:id="rId9"/>
    <sheet name="Figure 2.10" sheetId="24" r:id="rId10"/>
    <sheet name="Figure 2.11" sheetId="23" r:id="rId11"/>
    <sheet name="Figure 5.1" sheetId="3" r:id="rId12"/>
    <sheet name="Figure 5.2" sheetId="4" r:id="rId13"/>
    <sheet name="Figure 5.3" sheetId="5" r:id="rId14"/>
    <sheet name="Figure 5.4" sheetId="6" r:id="rId15"/>
    <sheet name="Figure 5.5" sheetId="7" r:id="rId16"/>
    <sheet name="Figure 6.1" sheetId="28" r:id="rId17"/>
    <sheet name="Figure 6.2" sheetId="2" r:id="rId18"/>
    <sheet name="Figure 6.3" sheetId="9" r:id="rId19"/>
    <sheet name="Figure 6.4" sheetId="10" r:id="rId20"/>
    <sheet name="Figure 9.1" sheetId="29" r:id="rId21"/>
    <sheet name="Figure D.1" sheetId="12" r:id="rId22"/>
    <sheet name="Figure D.2" sheetId="13" r:id="rId23"/>
    <sheet name="Figure E.1" sheetId="26" r:id="rId24"/>
    <sheet name="Figure E.2" sheetId="27" r:id="rId2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7" l="1"/>
  <c r="C20" i="29"/>
  <c r="H11" i="3"/>
  <c r="H10" i="3"/>
  <c r="H9" i="3"/>
  <c r="H8" i="3"/>
  <c r="C18" i="17"/>
  <c r="D18" i="17"/>
  <c r="E18" i="17"/>
  <c r="F18" i="17"/>
</calcChain>
</file>

<file path=xl/sharedStrings.xml><?xml version="1.0" encoding="utf-8"?>
<sst xmlns="http://schemas.openxmlformats.org/spreadsheetml/2006/main" count="970" uniqueCount="529">
  <si>
    <t>Figure 6.2</t>
  </si>
  <si>
    <t>Sure Start's effect on probability of hospitalisation for specific causes, rescaled by baseline probability</t>
  </si>
  <si>
    <t>Code</t>
  </si>
  <si>
    <t>Results</t>
  </si>
  <si>
    <t>Age 5</t>
  </si>
  <si>
    <t>Age 6</t>
  </si>
  <si>
    <t>Age 7</t>
  </si>
  <si>
    <t>Age 8</t>
  </si>
  <si>
    <t>Age 9</t>
  </si>
  <si>
    <t>Age 10</t>
  </si>
  <si>
    <t>Age 11</t>
  </si>
  <si>
    <t>Results saved</t>
  </si>
  <si>
    <t>Respiratory</t>
  </si>
  <si>
    <t>Infections</t>
  </si>
  <si>
    <t>External</t>
  </si>
  <si>
    <t>Preventable</t>
  </si>
  <si>
    <t>Effect size</t>
  </si>
  <si>
    <t>Statistical signifcance</t>
  </si>
  <si>
    <t>***</t>
  </si>
  <si>
    <t>**</t>
  </si>
  <si>
    <t>Figure 5.1</t>
  </si>
  <si>
    <t>Hospitalisation rate by neighbourhood disadvantage</t>
  </si>
  <si>
    <t>Deprivation rank</t>
  </si>
  <si>
    <t>Hospitalisation rate</t>
  </si>
  <si>
    <t>Hospitalisations per thousand population</t>
  </si>
  <si>
    <t>Percentile of 2004 Index of Multiple Deprivation distribution (lower = more disadvantaged)</t>
  </si>
  <si>
    <t>Based on 1998 data from the Hospital Episode Statistics</t>
  </si>
  <si>
    <t>Figure 5.2</t>
  </si>
  <si>
    <t>Effect of an increase in Sure Start coverage on probability of any hospitalisation in the neighbourhood, rescaled by baseline probability</t>
  </si>
  <si>
    <t>Hospitalisation rate by neighbourhood disadvantage (1998)</t>
  </si>
  <si>
    <t>Figure 5.3</t>
  </si>
  <si>
    <t>Effect of an increase in Sure Start coverage on probability of any hospitalisation in the neighbourhood, rescaled by baseline probability: with common sample results</t>
  </si>
  <si>
    <t>Figure 5.4</t>
  </si>
  <si>
    <t>Sure Start's effect on probability of any hospitalisation, rescaled by baseline probability: differences by gender</t>
  </si>
  <si>
    <t>Figure 5.5</t>
  </si>
  <si>
    <t>Sure Start's effect on probability of any hospitalisation, rescaled by baseline probability: differences by disadvantage</t>
  </si>
  <si>
    <t>Figure 6.1</t>
  </si>
  <si>
    <t>Hospital admissions per thousand children, 1993 birth cohort</t>
  </si>
  <si>
    <t>Figure 6.3</t>
  </si>
  <si>
    <t>Sure Start's effect on probability of hospitalisation for specific external causes, rescaled by baseline probability</t>
  </si>
  <si>
    <t>Figure 6.4</t>
  </si>
  <si>
    <t>Sure Start's effect on probability of hospitalisation for specific injuries, rescaled by baseline probability</t>
  </si>
  <si>
    <t>Chapter 6: Hospitalisations for specific causes</t>
  </si>
  <si>
    <t>Chapter 5: Impact on hospitalisations</t>
  </si>
  <si>
    <t>All-cause</t>
  </si>
  <si>
    <t>*</t>
  </si>
  <si>
    <t>Main</t>
  </si>
  <si>
    <t>Common sample</t>
  </si>
  <si>
    <t>Boys</t>
  </si>
  <si>
    <t>Girls</t>
  </si>
  <si>
    <t>Middle</t>
  </si>
  <si>
    <t>Top 30%</t>
  </si>
  <si>
    <t>Appendix D: Hospitalisation robustness checks</t>
  </si>
  <si>
    <t>Figure D.1</t>
  </si>
  <si>
    <t>Effect of an increase in Sure Start coverage on probability of any hospitalisation in the neighbourhood, rescaled by baseline probability: main results and robustness to inclusion of time-varying characteristics</t>
  </si>
  <si>
    <t>Figure D.2</t>
  </si>
  <si>
    <t>Effect of an increase in Sure Start coverage on probability of any hospitalisation in the neighbourhood, rescaled by baseline probability: main results and robustness to inclusion of LA-specific linear time trends</t>
  </si>
  <si>
    <t>Appendix E: Heterogeneity of injury-related hospitalisations</t>
  </si>
  <si>
    <t>Figure E.1</t>
  </si>
  <si>
    <t>Sure Start's effect on probability of hospitalisation for injuries, rescaled by baseline probability: differences by gender</t>
  </si>
  <si>
    <t>Figure E.2</t>
  </si>
  <si>
    <t>Sure Start's effect on probability of hospitalisation for injuries, rescaled by baseline probabilitY: differences by disadvantage</t>
  </si>
  <si>
    <t>Poisonings</t>
  </si>
  <si>
    <t>Accidents</t>
  </si>
  <si>
    <t>Injuries</t>
  </si>
  <si>
    <t>Head injuries</t>
  </si>
  <si>
    <t>Fractures</t>
  </si>
  <si>
    <t>E06000001</t>
  </si>
  <si>
    <t>Hartlepool</t>
  </si>
  <si>
    <t>North East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</si>
  <si>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</si>
  <si>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</si>
  <si>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</si>
  <si>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</si>
  <si>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</si>
  <si>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</si>
  <si>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</si>
  <si>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</si>
  <si>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E06000006</t>
  </si>
  <si>
    <t>Halton</t>
  </si>
  <si>
    <t>North West</t>
  </si>
  <si>
    <t>E06000007</t>
  </si>
  <si>
    <t>Warrington</t>
  </si>
  <si>
    <t>E06000008</t>
  </si>
  <si>
    <t>Blackburn with Darwen</t>
  </si>
  <si>
    <t>E06000009</t>
  </si>
  <si>
    <t>Blackpool</t>
  </si>
  <si>
    <t>E06000010</t>
  </si>
  <si>
    <t>Kingston upon Hull</t>
  </si>
  <si>
    <t>Yorkshire and The Humber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</si>
  <si>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</si>
  <si>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</si>
  <si>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</si>
  <si>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</si>
  <si>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</si>
  <si>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</si>
  <si>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</si>
  <si>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</si>
  <si>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E06000015</t>
  </si>
  <si>
    <t>Derby</t>
  </si>
  <si>
    <t>East Midlands</t>
  </si>
  <si>
    <t>E06000016</t>
  </si>
  <si>
    <t>Leicester</t>
  </si>
  <si>
    <t>E06000017</t>
  </si>
  <si>
    <t>Rutland</t>
  </si>
  <si>
    <t>E06000018</t>
  </si>
  <si>
    <t>Nottingham</t>
  </si>
  <si>
    <t>E06000019</t>
  </si>
  <si>
    <t>Herefordshire</t>
  </si>
  <si>
    <t>West Midlands</t>
  </si>
  <si>
    <t>E06000020</t>
  </si>
  <si>
    <t>Telford and Wrekin</t>
  </si>
  <si>
    <t>E06000021</t>
  </si>
  <si>
    <t>Stoke-on-Trent</t>
  </si>
  <si>
    <t>E06000022</t>
  </si>
  <si>
    <t>Bath and North East Somerset</t>
  </si>
  <si>
    <t>South West</t>
  </si>
  <si>
    <t>E06000023</t>
  </si>
  <si>
    <t>Bristol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</si>
  <si>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</si>
  <si>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</si>
  <si>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</si>
  <si>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</si>
  <si>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</si>
  <si>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</si>
  <si>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</si>
  <si>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</si>
  <si>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E06000028</t>
  </si>
  <si>
    <t>Bournemouth</t>
  </si>
  <si>
    <t>E06000029</t>
  </si>
  <si>
    <t>Poole</t>
  </si>
  <si>
    <t>E06000030</t>
  </si>
  <si>
    <t>Swindon</t>
  </si>
  <si>
    <t>E06000031</t>
  </si>
  <si>
    <t>Peterborough</t>
  </si>
  <si>
    <t>East of England</t>
  </si>
  <si>
    <t>E06000032</t>
  </si>
  <si>
    <t>Luton</t>
  </si>
  <si>
    <t>E06000033</t>
  </si>
  <si>
    <t>Southend-on-Sea</t>
  </si>
  <si>
    <t>E06000034</t>
  </si>
  <si>
    <t>Thurrock</t>
  </si>
  <si>
    <t>E06000035</t>
  </si>
  <si>
    <t>Medway</t>
  </si>
  <si>
    <t>South East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</si>
  <si>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</si>
  <si>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</si>
  <si>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</si>
  <si>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</si>
  <si>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</si>
  <si>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</si>
  <si>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</si>
  <si>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</si>
  <si>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</si>
  <si>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</si>
  <si>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</si>
  <si>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</si>
  <si>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</si>
  <si>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</si>
  <si>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</si>
  <si>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</si>
  <si>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</si>
  <si>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</si>
  <si>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</si>
  <si>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</si>
  <si>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</si>
  <si>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</si>
  <si>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E06000047</t>
  </si>
  <si>
    <t>County Durham</t>
  </si>
  <si>
    <t>E06000049</t>
  </si>
  <si>
    <t>Cheshire East</t>
  </si>
  <si>
    <t>E06000050</t>
  </si>
  <si>
    <t>Cheshire West and Chester</t>
  </si>
  <si>
    <t>E06000051</t>
  </si>
  <si>
    <t>Shropshire</t>
  </si>
  <si>
    <t>E06000052</t>
  </si>
  <si>
    <t>Cornwall</t>
  </si>
  <si>
    <t>E06000054</t>
  </si>
  <si>
    <t>Wiltshire</t>
  </si>
  <si>
    <t>E06000055</t>
  </si>
  <si>
    <t>Bedford</t>
  </si>
  <si>
    <t>E06000056</t>
  </si>
  <si>
    <t>Central Bedfordshire</t>
  </si>
  <si>
    <t>Northumberland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</si>
  <si>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</si>
  <si>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</si>
  <si>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</si>
  <si>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</si>
  <si>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</si>
  <si>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</si>
  <si>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</si>
  <si>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</si>
  <si>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</si>
  <si>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</si>
  <si>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</si>
  <si>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</si>
  <si>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</si>
  <si>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</si>
  <si>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</si>
  <si>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</si>
  <si>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</si>
  <si>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</si>
  <si>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</si>
  <si>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</si>
  <si>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</si>
  <si>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</si>
  <si>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</si>
  <si>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</si>
  <si>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</si>
  <si>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</si>
  <si>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</si>
  <si>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</si>
  <si>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</si>
  <si>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</si>
  <si>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</si>
  <si>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</si>
  <si>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</si>
  <si>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</si>
  <si>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</si>
  <si>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</si>
  <si>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</si>
  <si>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</si>
  <si>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</si>
  <si>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</si>
  <si>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</si>
  <si>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</si>
  <si>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</si>
  <si>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</si>
  <si>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</si>
  <si>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</si>
  <si>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</si>
  <si>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</si>
  <si>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</si>
  <si>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</si>
  <si>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</si>
  <si>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</si>
  <si>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</si>
  <si>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</si>
  <si>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</si>
  <si>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</si>
  <si>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</si>
  <si>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</si>
  <si>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</si>
  <si>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</si>
  <si>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</si>
  <si>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</si>
  <si>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</si>
  <si>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</si>
  <si>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</si>
  <si>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</si>
  <si>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</si>
  <si>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</si>
  <si>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</si>
  <si>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</si>
  <si>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Gateshead</t>
  </si>
  <si>
    <t>E09000002</t>
  </si>
  <si>
    <t>Barking and Dagenham</t>
  </si>
  <si>
    <t>London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</si>
  <si>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</si>
  <si>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</si>
  <si>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</si>
  <si>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</si>
  <si>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</si>
  <si>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</si>
  <si>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</si>
  <si>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</si>
  <si>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</si>
  <si>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</si>
  <si>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</si>
  <si>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</si>
  <si>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</si>
  <si>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</si>
  <si>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</si>
  <si>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</si>
  <si>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</si>
  <si>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</si>
  <si>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</si>
  <si>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</si>
  <si>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</si>
  <si>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</si>
  <si>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</si>
  <si>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</si>
  <si>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</si>
  <si>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</si>
  <si>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</si>
  <si>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</si>
  <si>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</si>
  <si>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</si>
  <si>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</si>
  <si>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</si>
  <si>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</si>
  <si>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</si>
  <si>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</si>
  <si>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</si>
  <si>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</si>
  <si>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</si>
  <si>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</si>
  <si>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</si>
  <si>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</si>
  <si>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</si>
  <si>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</si>
  <si>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</si>
  <si>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</si>
  <si>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</si>
  <si>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</si>
  <si>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</si>
  <si>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</si>
  <si>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</si>
  <si>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</si>
  <si>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</si>
  <si>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</si>
  <si>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</si>
  <si>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</si>
  <si>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</si>
  <si>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</si>
  <si>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</si>
  <si>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</si>
  <si>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</si>
  <si>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</si>
  <si>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</si>
  <si>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Chapter 2: The roll-out of Sure Start</t>
  </si>
  <si>
    <t>Figure 2.1</t>
  </si>
  <si>
    <t>Number of Sure Start centres in England</t>
  </si>
  <si>
    <t>Figure 2.3</t>
  </si>
  <si>
    <t>Share by deprivation of new  centres opened each year</t>
  </si>
  <si>
    <t>Figure 2.4</t>
  </si>
  <si>
    <t>Number of Sure Start centres open in England, by region and year</t>
  </si>
  <si>
    <t>Figure 2.5</t>
  </si>
  <si>
    <t>Sure Start centres per thousand children aged 0-4 in England, by region and year</t>
  </si>
  <si>
    <t>Figure 2.6</t>
  </si>
  <si>
    <t>Sure Start centres per thousand children aged 0-4, by 1998 Index of Local Deprivation quintile and year</t>
  </si>
  <si>
    <t>Figure 2.7</t>
  </si>
  <si>
    <t>Spending on Sure Start and other early years programmes</t>
  </si>
  <si>
    <t>Figure 2.8</t>
  </si>
  <si>
    <t>Total Sure Start closures by year</t>
  </si>
  <si>
    <t xml:space="preserve">Figure 2.9 </t>
  </si>
  <si>
    <t>Share by deprivation of Sure Start closures each year</t>
  </si>
  <si>
    <t>Figure 2.10</t>
  </si>
  <si>
    <t>Figure 2.11</t>
  </si>
  <si>
    <t>Share of Sure Start sites declared closed by July 2018, by local authority</t>
  </si>
  <si>
    <t>Share of Sure Start sites closed, by deprivation</t>
  </si>
  <si>
    <t>year</t>
  </si>
  <si>
    <t>Number of centres</t>
  </si>
  <si>
    <t>Includes all LAs in England</t>
  </si>
  <si>
    <t>Includes both Sure Start Local Programmes (SSLPs) and Sure Start Children's Centres (SSCCs)</t>
  </si>
  <si>
    <t>Centres open at the end of each calendar year</t>
  </si>
  <si>
    <t>Deducts SSLPs when an SSCC opens in the same postcode (assumed it transforms into a Children's Centre)</t>
  </si>
  <si>
    <t>Assumes all remaining SSLPs closed at the end of 2006</t>
  </si>
  <si>
    <t>Year</t>
  </si>
  <si>
    <t>Total new</t>
  </si>
  <si>
    <t>Bottom 20%</t>
  </si>
  <si>
    <t>20% to 30%</t>
  </si>
  <si>
    <t>30% to 70%</t>
  </si>
  <si>
    <t>Overall</t>
  </si>
  <si>
    <t>Based on LSOAs ranked by 2004 IMD</t>
  </si>
  <si>
    <t>Region</t>
  </si>
  <si>
    <t>Number of Sure Start centres (SSLPs and SSCCs) open</t>
  </si>
  <si>
    <t>Sure Start coverage: number of centres (SSLPs and SSCCs) per thousand children in the region</t>
  </si>
  <si>
    <t>Sure Start coverage: number of centres (SSLPs and SSCCs) per thousand children in the deprivation quintile [based on ILD 1998]</t>
  </si>
  <si>
    <t>Deprivation quintile</t>
  </si>
  <si>
    <t>1 (poorest)</t>
  </si>
  <si>
    <t>5 (richest)</t>
  </si>
  <si>
    <t>This chart is sourced from the 2018 Annual Report on Spending on Education (IFS Report R150)</t>
  </si>
  <si>
    <t xml:space="preserve"> </t>
  </si>
  <si>
    <t>Free childcare</t>
  </si>
  <si>
    <t>Childcare subsidies (£bn)</t>
  </si>
  <si>
    <t>Sure Start (£bn)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</si>
  <si>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</si>
  <si>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</si>
  <si>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</si>
  <si>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</si>
  <si>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</si>
  <si>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</si>
  <si>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</si>
  <si>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</si>
  <si>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</si>
  <si>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</si>
  <si>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</si>
  <si>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</si>
  <si>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</si>
  <si>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</si>
  <si>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</si>
  <si>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</si>
  <si>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</si>
  <si>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Note: In 2018-19 prices</t>
  </si>
  <si>
    <t>Sure Start closures by year</t>
  </si>
  <si>
    <t>Figure 2.9</t>
  </si>
  <si>
    <t>Network: Do Files/Sure Start Data/cleaning8 - Sure Start closures" [see lines 194-253]</t>
  </si>
  <si>
    <t>Network: Analysis/Graphs/map8_SS closures by county"</t>
  </si>
  <si>
    <t>30-50%</t>
  </si>
  <si>
    <t>10-20%</t>
  </si>
  <si>
    <t>&lt;10%</t>
  </si>
  <si>
    <t>50-75%</t>
  </si>
  <si>
    <t>20-30%</t>
  </si>
  <si>
    <t>E06000048</t>
  </si>
  <si>
    <t>E06000053</t>
  </si>
  <si>
    <t>Isles of Scilly</t>
  </si>
  <si>
    <t>75% +</t>
  </si>
  <si>
    <t>E08000020</t>
  </si>
  <si>
    <t>E09000001</t>
  </si>
  <si>
    <t>City of London</t>
  </si>
  <si>
    <t>E10000002</t>
  </si>
  <si>
    <t>Buckinghamshire</t>
  </si>
  <si>
    <t>E10000003</t>
  </si>
  <si>
    <t>Cambridgeshire</t>
  </si>
  <si>
    <t>E10000006</t>
  </si>
  <si>
    <t>Cumbria</t>
  </si>
  <si>
    <t>E10000007</t>
  </si>
  <si>
    <t>Derbyshire</t>
  </si>
  <si>
    <t>E10000008</t>
  </si>
  <si>
    <t>Devon</t>
  </si>
  <si>
    <t>E10000009</t>
  </si>
  <si>
    <t>Dorset</t>
  </si>
  <si>
    <t>E10000011</t>
  </si>
  <si>
    <t>East Sussex</t>
  </si>
  <si>
    <t>E10000012</t>
  </si>
  <si>
    <t>Essex</t>
  </si>
  <si>
    <t>E10000013</t>
  </si>
  <si>
    <t>Gloucestershire</t>
  </si>
  <si>
    <t>E10000014</t>
  </si>
  <si>
    <t>Hampshire</t>
  </si>
  <si>
    <t>E10000015</t>
  </si>
  <si>
    <t>Hertfordshire</t>
  </si>
  <si>
    <t>E10000016</t>
  </si>
  <si>
    <t>Kent</t>
  </si>
  <si>
    <t>E10000017</t>
  </si>
  <si>
    <t>Lancashire</t>
  </si>
  <si>
    <t>E10000018</t>
  </si>
  <si>
    <t>Leicestershire</t>
  </si>
  <si>
    <t>E10000019</t>
  </si>
  <si>
    <t>Lincolnshire</t>
  </si>
  <si>
    <t>E10000020</t>
  </si>
  <si>
    <t>Norfolk</t>
  </si>
  <si>
    <t>E10000021</t>
  </si>
  <si>
    <t>Northamptonshire</t>
  </si>
  <si>
    <t>E10000023</t>
  </si>
  <si>
    <t>North Yorkshire</t>
  </si>
  <si>
    <t>E10000024</t>
  </si>
  <si>
    <t>Nottinghamshire</t>
  </si>
  <si>
    <t>E10000025</t>
  </si>
  <si>
    <t>Oxfordshire</t>
  </si>
  <si>
    <t>E10000027</t>
  </si>
  <si>
    <t>Somerset</t>
  </si>
  <si>
    <t>E10000028</t>
  </si>
  <si>
    <t>Staffordshire</t>
  </si>
  <si>
    <t>E10000029</t>
  </si>
  <si>
    <t>Suffolk</t>
  </si>
  <si>
    <t>E10000030</t>
  </si>
  <si>
    <t>Surrey</t>
  </si>
  <si>
    <t>E10000031</t>
  </si>
  <si>
    <t>Warwickshire</t>
  </si>
  <si>
    <t>E10000032</t>
  </si>
  <si>
    <t>West Sussex</t>
  </si>
  <si>
    <t>E10000034</t>
  </si>
  <si>
    <t>Worcestershire</t>
  </si>
  <si>
    <t>County code</t>
  </si>
  <si>
    <t>County name</t>
  </si>
  <si>
    <t>Bins of % of sites closed</t>
  </si>
  <si>
    <t>Total closures</t>
  </si>
  <si>
    <t>IMD2010 decile</t>
  </si>
  <si>
    <t>% closed</t>
  </si>
  <si>
    <t>Age 5, bottom decile</t>
  </si>
  <si>
    <t>Age 5, top decile</t>
  </si>
  <si>
    <t>Age 11, bottom decile</t>
  </si>
  <si>
    <t>Age 11, top decile</t>
  </si>
  <si>
    <t>Infections and parasites</t>
  </si>
  <si>
    <t>Ambulatory Care Sensitive</t>
  </si>
  <si>
    <t>Poisoning</t>
  </si>
  <si>
    <t>Head injury</t>
  </si>
  <si>
    <t>Column1</t>
  </si>
  <si>
    <t>Total spending (£bn)</t>
  </si>
  <si>
    <t>Cost per child (£)</t>
  </si>
  <si>
    <t>2000–01</t>
  </si>
  <si>
    <t>Average cost per child:</t>
  </si>
  <si>
    <t>Figure 9.1</t>
  </si>
  <si>
    <t>Government expenditure on Sure Start and cost per eligible child</t>
  </si>
  <si>
    <t>All in 2018-19 prices</t>
  </si>
  <si>
    <t>Chapter 9: Cost-benefit analysis</t>
  </si>
  <si>
    <t>Note: Only captures closures that are officially recorded in central Department for Education records</t>
  </si>
  <si>
    <t>Closures</t>
  </si>
  <si>
    <t>IMD 2010 = 2010 Index of Multiple Deprivation</t>
  </si>
  <si>
    <t>Baseline mean</t>
  </si>
  <si>
    <t>–0.0026</t>
  </si>
  <si>
    <t>–0.0024</t>
  </si>
  <si>
    <t>–0.0015</t>
  </si>
  <si>
    <t>–0.0030*</t>
  </si>
  <si>
    <t>–0.0043**</t>
  </si>
  <si>
    <t>–0.0072***</t>
  </si>
  <si>
    <t>Point estimate</t>
  </si>
  <si>
    <t>* Shown in Table 5.1</t>
  </si>
  <si>
    <t>Effect size = point estimate/baseline mean</t>
  </si>
  <si>
    <t>Main results</t>
  </si>
  <si>
    <t>* Common sample imposes a common sample across outcome ages</t>
  </si>
  <si>
    <t>(Children born between 1993 and 2003)</t>
  </si>
  <si>
    <t>Age 5             ***</t>
  </si>
  <si>
    <t>Age 6             ***</t>
  </si>
  <si>
    <t>Age 7             ***</t>
  </si>
  <si>
    <t>Age 8             ***</t>
  </si>
  <si>
    <t>Age 9             *</t>
  </si>
  <si>
    <t>Age 10                .</t>
  </si>
  <si>
    <t>Age 11             **</t>
  </si>
  <si>
    <t>Note: Stars in the age heading indicate statistically significant differences between effects on boys and girls</t>
  </si>
  <si>
    <t>*, **, *** = significantly different at 10%, 5%, and 1% level</t>
  </si>
  <si>
    <t>Age 5               .</t>
  </si>
  <si>
    <t>Age 6               .</t>
  </si>
  <si>
    <t>Age 7               .</t>
  </si>
  <si>
    <t>Age 8               .</t>
  </si>
  <si>
    <t>Age 9               **</t>
  </si>
  <si>
    <t>Age 10               ***</t>
  </si>
  <si>
    <t>Age 11               ***</t>
  </si>
  <si>
    <t>Poorest</t>
  </si>
  <si>
    <t>Richest</t>
  </si>
  <si>
    <t>Poorest = 30% most disadvantaged LSOAs (by 2004 Index of Multiple Deprivation); Richest = 30% least disadvantaged</t>
  </si>
  <si>
    <t>*, **, *** = significant at 10%, 5%, and 1% level</t>
  </si>
  <si>
    <t>Robustness</t>
  </si>
  <si>
    <t>Robustness - trend</t>
  </si>
  <si>
    <t>Age 5            .</t>
  </si>
  <si>
    <t>Age 6            **</t>
  </si>
  <si>
    <t>Age 7            .</t>
  </si>
  <si>
    <t>Age 8            ***</t>
  </si>
  <si>
    <t>Age 9            **</t>
  </si>
  <si>
    <t>Age 10            .</t>
  </si>
  <si>
    <t>Age 11            ***</t>
  </si>
  <si>
    <t>Age 5            ***</t>
  </si>
  <si>
    <t>Age 6            ***</t>
  </si>
  <si>
    <t>Age 7            ***</t>
  </si>
  <si>
    <t>Age 9            ***</t>
  </si>
  <si>
    <t>Age 10            ***</t>
  </si>
  <si>
    <t>Note: Stars in the age heading indicate statistically significant differences between effects on poor and rich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</si>
</sst>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"/>
    <numFmt numFmtId="166" formatCode="0.000"/>
    <numFmt numFmtId="167" formatCode="&quot;£&quot;#,##0.00"/>
  </numFmts>
  <fonts count="19" x14ac:knownFonts="1">
    <font>
      <sz val="12"/>
      <color theme="1"/>
      <name val="Noto Sans"/>
      <family val="2"/>
    </font>
    <font>
      <sz val="12"/>
      <color theme="1"/>
      <name val="Noto San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Noto Sans"/>
      <family val="2"/>
    </font>
    <font>
      <b/>
      <sz val="13"/>
      <color theme="3"/>
      <name val="Noto Sans"/>
      <family val="2"/>
    </font>
    <font>
      <b/>
      <sz val="11"/>
      <color theme="3"/>
      <name val="Noto Sans"/>
      <family val="2"/>
    </font>
    <font>
      <sz val="12"/>
      <color rgb="FF006100"/>
      <name val="Noto Sans"/>
      <family val="2"/>
    </font>
    <font>
      <sz val="12"/>
      <color rgb="FF9C0006"/>
      <name val="Noto Sans"/>
      <family val="2"/>
    </font>
    <font>
      <sz val="12"/>
      <color rgb="FF9C6500"/>
      <name val="Noto Sans"/>
      <family val="2"/>
    </font>
    <font>
      <sz val="12"/>
      <color rgb="FF3F3F76"/>
      <name val="Noto Sans"/>
      <family val="2"/>
    </font>
    <font>
      <b/>
      <sz val="12"/>
      <color rgb="FF3F3F3F"/>
      <name val="Noto Sans"/>
      <family val="2"/>
    </font>
    <font>
      <b/>
      <sz val="12"/>
      <color rgb="FFFA7D00"/>
      <name val="Noto Sans"/>
      <family val="2"/>
    </font>
    <font>
      <sz val="12"/>
      <color rgb="FFFA7D00"/>
      <name val="Noto Sans"/>
      <family val="2"/>
    </font>
    <font>
      <b/>
      <sz val="12"/>
      <color theme="0"/>
      <name val="Noto Sans"/>
      <family val="2"/>
    </font>
    <font>
      <sz val="12"/>
      <color rgb="FFFF0000"/>
      <name val="Noto Sans"/>
      <family val="2"/>
    </font>
    <font>
      <i/>
      <sz val="12"/>
      <color rgb="FF7F7F7F"/>
      <name val="Noto Sans"/>
      <family val="2"/>
    </font>
    <font>
      <b/>
      <sz val="12"/>
      <color theme="1"/>
      <name val="Noto Sans"/>
      <family val="2"/>
    </font>
    <font>
      <sz val="12"/>
      <color theme="0"/>
      <name val="Noto Sans"/>
      <family val="2"/>
    </font>
    <font>
      <u/>
      <sz val="12"/>
      <color theme="10"/>
      <name val="Noto Sans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FF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6" fillId="0" borderId="0" xfId="0" applyFont="1"/>
    <xf numFmtId="3" fontId="0" fillId="0" borderId="0" xfId="0" applyNumberFormat="1"/>
    <xf numFmtId="164" fontId="0" fillId="0" borderId="0" xfId="0" applyNumberFormat="1"/>
    <xf numFmtId="0" fontId="18" fillId="0" borderId="0" xfId="42" applyAlignment="1" applyProtection="1"/>
    <xf numFmtId="3" fontId="0" fillId="0" borderId="0" xfId="0" applyNumberFormat="1"/>
    <xf numFmtId="165" fontId="0" fillId="0" borderId="0" xfId="0" applyNumberFormat="1"/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/>
    <xf numFmtId="10" fontId="0" fillId="0" borderId="0" xfId="0" applyNumberFormat="1"/>
    <xf numFmtId="0" fontId="18" fillId="0" borderId="0" xfId="42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0" xfId="42" applyAlignment="1" applyProtection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166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167" fontId="0" fillId="0" borderId="0" xfId="0" applyNumberFormat="1"/>
    <xf numFmtId="0" fontId="0" fillId="0" borderId="0" xfId="0" applyBorder="1"/>
    <xf numFmtId="10" fontId="0" fillId="0" borderId="0" xfId="0" applyNumberFormat="1" applyBorder="1"/>
    <xf numFmtId="0" fontId="16" fillId="0" borderId="0" xfId="0" applyFont="1" applyBorder="1"/>
    <xf numFmtId="0" fontId="16" fillId="0" borderId="0" xfId="0" applyFont="1" applyAlignment="1"/>
    <xf numFmtId="10" fontId="0" fillId="0" borderId="0" xfId="0" applyNumberForma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/>
    <xf numFmtId="10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33" borderId="0" xfId="0" applyFont="1" applyFill="1" applyAlignment="1">
      <alignment horizontal="left"/>
    </xf>
    <xf numFmtId="0" fontId="16" fillId="37" borderId="0" xfId="0" applyFont="1" applyFill="1" applyAlignment="1">
      <alignment horizontal="left"/>
    </xf>
    <xf numFmtId="0" fontId="16" fillId="35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6" fillId="38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16" fillId="36" borderId="0" xfId="0" applyFont="1" applyFill="1"/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colors>
    <mruColors>
      <color rgb="FFFCFF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6" name="Table1" displayName="Table1" ref="A3:H6" totalsRowShown="0" tableBorderDxfId="7">
  <tableColumns count="8">
    <tableColumn id="1" name="Column1"/>
    <tableColumn id="2" name="Age 5               ." dataDxfId="6"/>
    <tableColumn id="3" name="Age 6               ." dataDxfId="5"/>
    <tableColumn id="4" name="Age 7               ." dataDxfId="4"/>
    <tableColumn id="5" name="Age 8               ." dataDxfId="3"/>
    <tableColumn id="6" name="Age 9               **" dataDxfId="2"/>
    <tableColumn id="7" name="Age 10               ***" dataDxfId="1"/>
    <tableColumn id="8" name="Age 11               ***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B31" sqref="B31:Q31"/>
    </sheetView>
  </sheetViews>
  <sheetFormatPr baseColWidth="10" defaultColWidth="8.83203125" defaultRowHeight="16" x14ac:dyDescent="0.2"/>
  <cols>
    <col min="1" max="1" width="12.1640625" customWidth="1"/>
  </cols>
  <sheetData>
    <row r="1" spans="1:17" s="7" customFormat="1" x14ac:dyDescent="0.2"/>
    <row r="2" spans="1:17" s="10" customFormat="1" x14ac:dyDescent="0.2">
      <c r="A2" s="38" t="s">
        <v>320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1" customFormat="1" x14ac:dyDescent="0.2">
      <c r="A3" s="4" t="s">
        <v>321</v>
      </c>
      <c r="B3" s="37" t="s">
        <v>322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21" customFormat="1" x14ac:dyDescent="0.2">
      <c r="A4" s="4" t="s">
        <v>323</v>
      </c>
      <c r="B4" s="37" t="s">
        <v>324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1" customFormat="1" x14ac:dyDescent="0.2">
      <c r="A5" s="4" t="s">
        <v>325</v>
      </c>
      <c r="B5" s="37" t="s">
        <v>326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1" customFormat="1" x14ac:dyDescent="0.2">
      <c r="A6" s="4" t="s">
        <v>327</v>
      </c>
      <c r="B6" s="37" t="s">
        <v>328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21" customFormat="1" x14ac:dyDescent="0.2">
      <c r="A7" s="4" t="s">
        <v>329</v>
      </c>
      <c r="B7" s="37" t="s">
        <v>330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21" customFormat="1" x14ac:dyDescent="0.2">
      <c r="A8" s="4" t="s">
        <v>331</v>
      </c>
      <c r="B8" s="37" t="s">
        <v>332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s="21" customFormat="1" x14ac:dyDescent="0.2">
      <c r="A9" s="4" t="s">
        <v>333</v>
      </c>
      <c r="B9" s="37" t="s">
        <v>334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s="21" customFormat="1" x14ac:dyDescent="0.2">
      <c r="A10" s="4" t="s">
        <v>335</v>
      </c>
      <c r="B10" s="37" t="s">
        <v>336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s="21" customFormat="1" x14ac:dyDescent="0.2">
      <c r="A11" s="4" t="s">
        <v>337</v>
      </c>
      <c r="B11" s="37" t="s">
        <v>340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10" customFormat="1" x14ac:dyDescent="0.2">
      <c r="A12" s="4" t="s">
        <v>338</v>
      </c>
      <c r="B12" s="37" t="s">
        <v>339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s="10" customFormat="1" x14ac:dyDescent="0.2"/>
    <row r="14" spans="1:17" x14ac:dyDescent="0.2">
      <c r="A14" s="41" t="s">
        <v>43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x14ac:dyDescent="0.2">
      <c r="A15" s="4" t="s">
        <v>20</v>
      </c>
      <c r="B15" s="37" t="s">
        <v>29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x14ac:dyDescent="0.2">
      <c r="A16" s="4" t="s">
        <v>27</v>
      </c>
      <c r="B16" s="37" t="s">
        <v>28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s="7" customFormat="1" x14ac:dyDescent="0.2">
      <c r="A17" s="4" t="s">
        <v>30</v>
      </c>
      <c r="B17" s="37" t="s">
        <v>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7" customFormat="1" x14ac:dyDescent="0.2">
      <c r="A18" s="4" t="s">
        <v>32</v>
      </c>
      <c r="B18" s="37" t="s">
        <v>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7" customFormat="1" x14ac:dyDescent="0.2">
      <c r="A19" s="4" t="s">
        <v>34</v>
      </c>
      <c r="B19" s="37" t="s">
        <v>35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7" customFormat="1" x14ac:dyDescent="0.2"/>
    <row r="21" spans="1:17" s="7" customFormat="1" x14ac:dyDescent="0.2">
      <c r="A21" s="40" t="s">
        <v>42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">
      <c r="A22" s="4" t="s">
        <v>36</v>
      </c>
      <c r="B22" s="37" t="s">
        <v>37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">
      <c r="A23" s="4" t="s">
        <v>0</v>
      </c>
      <c r="B23" s="37" t="s">
        <v>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x14ac:dyDescent="0.2">
      <c r="A24" s="12" t="s">
        <v>38</v>
      </c>
      <c r="B24" s="37" t="s">
        <v>39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x14ac:dyDescent="0.2">
      <c r="A25" s="12" t="s">
        <v>40</v>
      </c>
      <c r="B25" s="37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s="21" customFormat="1" x14ac:dyDescent="0.2">
      <c r="A26" s="1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s="21" customFormat="1" x14ac:dyDescent="0.2">
      <c r="A27" s="45" t="s">
        <v>477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s="21" customFormat="1" x14ac:dyDescent="0.2">
      <c r="A28" s="12" t="s">
        <v>474</v>
      </c>
      <c r="B28" s="37" t="s">
        <v>475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30" spans="1:17" x14ac:dyDescent="0.2">
      <c r="A30" s="39" t="s">
        <v>52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36" customHeight="1" x14ac:dyDescent="0.2">
      <c r="A31" s="18" t="s">
        <v>53</v>
      </c>
      <c r="B31" s="44" t="s">
        <v>54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ht="36" customHeight="1" x14ac:dyDescent="0.2">
      <c r="A32" s="18" t="s">
        <v>55</v>
      </c>
      <c r="B32" s="44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4" spans="1:17" x14ac:dyDescent="0.2">
      <c r="A34" s="43" t="s">
        <v>57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x14ac:dyDescent="0.2">
      <c r="A35" s="4" t="s">
        <v>58</v>
      </c>
      <c r="B35" s="10" t="s">
        <v>59</v>
      </c>
    </row>
    <row r="36" spans="1:17" x14ac:dyDescent="0.2">
      <c r="A36" s="4" t="s">
        <v>60</v>
      </c>
      <c r="B36" s="10" t="s">
        <v>61</v>
      </c>
    </row>
  </sheetData>
  <mergeCells count="28">
    <mergeCell ref="B17:Q17"/>
    <mergeCell ref="B18:Q18"/>
    <mergeCell ref="B19:Q19"/>
    <mergeCell ref="A34:Q34"/>
    <mergeCell ref="B32:Q32"/>
    <mergeCell ref="B22:Q22"/>
    <mergeCell ref="B23:Q23"/>
    <mergeCell ref="B24:Q24"/>
    <mergeCell ref="B25:Q25"/>
    <mergeCell ref="B31:Q31"/>
    <mergeCell ref="B28:Q28"/>
    <mergeCell ref="A27:Q27"/>
    <mergeCell ref="B12:Q12"/>
    <mergeCell ref="A2:Q2"/>
    <mergeCell ref="A30:Q30"/>
    <mergeCell ref="B7:Q7"/>
    <mergeCell ref="B8:Q8"/>
    <mergeCell ref="B9:Q9"/>
    <mergeCell ref="B10:Q10"/>
    <mergeCell ref="B11:Q11"/>
    <mergeCell ref="B3:Q3"/>
    <mergeCell ref="B4:Q4"/>
    <mergeCell ref="B5:Q5"/>
    <mergeCell ref="B6:Q6"/>
    <mergeCell ref="A21:Q21"/>
    <mergeCell ref="A14:Q14"/>
    <mergeCell ref="B15:Q15"/>
    <mergeCell ref="B16:Q16"/>
  </mergeCells>
  <hyperlinks>
    <hyperlink ref="A23" location="'Figure 6.2'!A1" display="Figure 6.2"/>
    <hyperlink ref="A15" location="'Figure 5.1'!A1" display="Figure 5.1"/>
    <hyperlink ref="A16" location="'Figure 5.2'!A1" display="Figure 5.2"/>
    <hyperlink ref="A17" location="'Figure 5.3'!A1" display="Figure 5.3"/>
    <hyperlink ref="A18" location="'Figure 5.4'!A1" display="Figure 5.4"/>
    <hyperlink ref="A19" location="'Figure 5.5'!A1" display="Figure 5.5"/>
    <hyperlink ref="A24" location="'Figure 6.3'!A1" display="Figure 6.3"/>
    <hyperlink ref="A25" location="'Figure 6.4'!A1" display="Figure 6.4"/>
    <hyperlink ref="A31" location="'Figure D.1'!A1" display="Figure D.1"/>
    <hyperlink ref="A32" location="'Figure D.2'!A1" display="Figure D.2"/>
    <hyperlink ref="A3" location="'Figure 2.1'!A1" display="Figure 2.1"/>
    <hyperlink ref="A4" location="'Figure 2.3'!A1" display="Figure 2.3"/>
    <hyperlink ref="A5" location="'Figure 2.4'!A1" display="Figure 2.4"/>
    <hyperlink ref="A6" location="'Figure 2.5'!A1" display="Figure 2.5"/>
    <hyperlink ref="A7" location="'Figure 2.6'!A1" display="Figure 2.6"/>
    <hyperlink ref="A8" location="'Figure 2.7'!A1" display="Figure 2.7"/>
    <hyperlink ref="A9" location="'Figure 2.8'!A1" display="Figure 2.8"/>
    <hyperlink ref="A10" location="'Figure 2.9'!A1" display="Figure 2.9 "/>
    <hyperlink ref="A11" location="'Figure 2.10'!A1" display="Figure 2.10"/>
    <hyperlink ref="A12" location="'Figure 2.11'!A1" display="Figure 2.11"/>
    <hyperlink ref="A35" location="'Figure E.1'!A1" display="Figure E.1"/>
    <hyperlink ref="A36" location="'Figure E.2'!A1" display="Figure E.2"/>
    <hyperlink ref="A28" location="'Figure 9.1'!A1" display="Figure 9.1"/>
    <hyperlink ref="A22" location="'Figure 6.1'!A1" display="Figure 6.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Q13"/>
  <sheetViews>
    <sheetView workbookViewId="0">
      <selection activeCell="E4" sqref="E4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337</v>
      </c>
      <c r="B1" s="37" t="s">
        <v>340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x14ac:dyDescent="0.2">
      <c r="A3" s="21" t="s">
        <v>459</v>
      </c>
      <c r="B3" s="21" t="s">
        <v>460</v>
      </c>
    </row>
    <row r="4" spans="1:17" x14ac:dyDescent="0.2">
      <c r="A4" s="21">
        <v>1</v>
      </c>
      <c r="B4" s="21">
        <v>5.2</v>
      </c>
      <c r="E4" s="21" t="s">
        <v>478</v>
      </c>
    </row>
    <row r="5" spans="1:17" x14ac:dyDescent="0.2">
      <c r="A5" s="21">
        <v>2</v>
      </c>
      <c r="B5" s="21">
        <v>13.2</v>
      </c>
      <c r="E5" s="21" t="s">
        <v>480</v>
      </c>
    </row>
    <row r="6" spans="1:17" x14ac:dyDescent="0.2">
      <c r="A6" s="21">
        <v>3</v>
      </c>
      <c r="B6" s="21">
        <v>15.9</v>
      </c>
    </row>
    <row r="7" spans="1:17" x14ac:dyDescent="0.2">
      <c r="A7" s="21">
        <v>4</v>
      </c>
      <c r="B7" s="21">
        <v>17.100000000000001</v>
      </c>
    </row>
    <row r="8" spans="1:17" x14ac:dyDescent="0.2">
      <c r="A8" s="21">
        <v>5</v>
      </c>
      <c r="B8" s="21">
        <v>19.5</v>
      </c>
    </row>
    <row r="9" spans="1:17" x14ac:dyDescent="0.2">
      <c r="A9" s="21">
        <v>6</v>
      </c>
      <c r="B9" s="21">
        <v>13.3</v>
      </c>
    </row>
    <row r="10" spans="1:17" x14ac:dyDescent="0.2">
      <c r="A10" s="21">
        <v>7</v>
      </c>
      <c r="B10" s="21">
        <v>26.1</v>
      </c>
    </row>
    <row r="11" spans="1:17" x14ac:dyDescent="0.2">
      <c r="A11" s="21">
        <v>8</v>
      </c>
      <c r="B11" s="21">
        <v>22.4</v>
      </c>
    </row>
    <row r="12" spans="1:17" x14ac:dyDescent="0.2">
      <c r="A12" s="21">
        <v>9</v>
      </c>
      <c r="B12" s="21">
        <v>26.7</v>
      </c>
    </row>
    <row r="13" spans="1:17" x14ac:dyDescent="0.2">
      <c r="A13" s="21">
        <v>10</v>
      </c>
      <c r="B13" s="21">
        <v>29.1</v>
      </c>
    </row>
  </sheetData>
  <mergeCells count="1">
    <mergeCell ref="B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P158"/>
  <sheetViews>
    <sheetView workbookViewId="0">
      <selection activeCell="G14" sqref="G14"/>
    </sheetView>
  </sheetViews>
  <sheetFormatPr baseColWidth="10" defaultColWidth="8.83203125" defaultRowHeight="16" x14ac:dyDescent="0.2"/>
  <cols>
    <col min="1" max="1" width="17.83203125" customWidth="1"/>
    <col min="2" max="2" width="26.6640625" customWidth="1"/>
  </cols>
  <sheetData>
    <row r="1" spans="1:16" x14ac:dyDescent="0.2">
      <c r="A1" s="8" t="s">
        <v>338</v>
      </c>
      <c r="B1" s="37" t="s">
        <v>339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">
      <c r="A2" s="8" t="s">
        <v>2</v>
      </c>
      <c r="B2" s="21" t="s">
        <v>387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8" t="s">
        <v>11</v>
      </c>
      <c r="B3" s="21" t="s">
        <v>388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6" x14ac:dyDescent="0.2">
      <c r="A5" s="8" t="s">
        <v>3</v>
      </c>
    </row>
    <row r="6" spans="1:16" x14ac:dyDescent="0.2">
      <c r="A6" s="8" t="s">
        <v>455</v>
      </c>
      <c r="B6" s="8" t="s">
        <v>456</v>
      </c>
      <c r="C6" s="8" t="s">
        <v>457</v>
      </c>
    </row>
    <row r="7" spans="1:16" x14ac:dyDescent="0.2">
      <c r="A7" s="21" t="s">
        <v>67</v>
      </c>
      <c r="B7" s="21" t="s">
        <v>68</v>
      </c>
      <c r="C7" s="23">
        <v>0</v>
      </c>
      <c r="F7" s="21" t="s">
        <v>478</v>
      </c>
    </row>
    <row r="8" spans="1:16" x14ac:dyDescent="0.2">
      <c r="A8" s="21" t="s">
        <v>70</v>
      </c>
      <c r="B8" s="21" t="s">
        <v>71</v>
      </c>
      <c r="C8" s="21" t="s">
        <v>389</v>
      </c>
    </row>
    <row r="9" spans="1:16" x14ac:dyDescent="0.2">
      <c r="A9" s="21" t="s">
        <v>72</v>
      </c>
      <c r="B9" s="21" t="s">
        <v>73</v>
      </c>
      <c r="C9" s="23">
        <v>0</v>
      </c>
    </row>
    <row r="10" spans="1:16" x14ac:dyDescent="0.2">
      <c r="A10" s="21" t="s">
        <v>74</v>
      </c>
      <c r="B10" s="21" t="s">
        <v>75</v>
      </c>
      <c r="C10" s="23">
        <v>0</v>
      </c>
    </row>
    <row r="11" spans="1:16" x14ac:dyDescent="0.2">
      <c r="A11" s="21" t="s">
        <v>76</v>
      </c>
      <c r="B11" s="21" t="s">
        <v>77</v>
      </c>
      <c r="C11" s="21" t="s">
        <v>390</v>
      </c>
    </row>
    <row r="12" spans="1:16" x14ac:dyDescent="0.2">
      <c r="A12" s="21" t="s">
        <v>78</v>
      </c>
      <c r="B12" s="21" t="s">
        <v>79</v>
      </c>
      <c r="C12" s="23">
        <v>0</v>
      </c>
    </row>
    <row r="13" spans="1:16" x14ac:dyDescent="0.2">
      <c r="A13" s="21" t="s">
        <v>81</v>
      </c>
      <c r="B13" s="21" t="s">
        <v>82</v>
      </c>
      <c r="C13" s="23">
        <v>0</v>
      </c>
    </row>
    <row r="14" spans="1:16" x14ac:dyDescent="0.2">
      <c r="A14" s="21" t="s">
        <v>83</v>
      </c>
      <c r="B14" s="21" t="s">
        <v>84</v>
      </c>
      <c r="C14" s="23">
        <v>0</v>
      </c>
    </row>
    <row r="15" spans="1:16" x14ac:dyDescent="0.2">
      <c r="A15" s="21" t="s">
        <v>85</v>
      </c>
      <c r="B15" s="21" t="s">
        <v>86</v>
      </c>
      <c r="C15" s="23">
        <v>0</v>
      </c>
    </row>
    <row r="16" spans="1:16" x14ac:dyDescent="0.2">
      <c r="A16" s="21" t="s">
        <v>87</v>
      </c>
      <c r="B16" s="21" t="s">
        <v>88</v>
      </c>
      <c r="C16" s="23">
        <v>0</v>
      </c>
    </row>
    <row r="17" spans="1:3" x14ac:dyDescent="0.2">
      <c r="A17" s="21" t="s">
        <v>90</v>
      </c>
      <c r="B17" s="21" t="s">
        <v>91</v>
      </c>
      <c r="C17" s="21" t="s">
        <v>391</v>
      </c>
    </row>
    <row r="18" spans="1:3" x14ac:dyDescent="0.2">
      <c r="A18" s="21" t="s">
        <v>92</v>
      </c>
      <c r="B18" s="21" t="s">
        <v>93</v>
      </c>
      <c r="C18" s="23">
        <v>0</v>
      </c>
    </row>
    <row r="19" spans="1:3" x14ac:dyDescent="0.2">
      <c r="A19" s="21" t="s">
        <v>94</v>
      </c>
      <c r="B19" s="21" t="s">
        <v>95</v>
      </c>
      <c r="C19" s="23">
        <v>0</v>
      </c>
    </row>
    <row r="20" spans="1:3" x14ac:dyDescent="0.2">
      <c r="A20" s="21" t="s">
        <v>96</v>
      </c>
      <c r="B20" s="21" t="s">
        <v>97</v>
      </c>
      <c r="C20" s="23">
        <v>0</v>
      </c>
    </row>
    <row r="21" spans="1:3" x14ac:dyDescent="0.2">
      <c r="A21" s="21" t="s">
        <v>98</v>
      </c>
      <c r="B21" s="21" t="s">
        <v>99</v>
      </c>
      <c r="C21" s="23">
        <v>0</v>
      </c>
    </row>
    <row r="22" spans="1:3" x14ac:dyDescent="0.2">
      <c r="A22" s="21" t="s">
        <v>101</v>
      </c>
      <c r="B22" s="21" t="s">
        <v>102</v>
      </c>
      <c r="C22" s="23">
        <v>0</v>
      </c>
    </row>
    <row r="23" spans="1:3" x14ac:dyDescent="0.2">
      <c r="A23" s="21" t="s">
        <v>103</v>
      </c>
      <c r="B23" s="21" t="s">
        <v>104</v>
      </c>
      <c r="C23" s="23">
        <v>0</v>
      </c>
    </row>
    <row r="24" spans="1:3" x14ac:dyDescent="0.2">
      <c r="A24" s="21" t="s">
        <v>105</v>
      </c>
      <c r="B24" s="21" t="s">
        <v>106</v>
      </c>
      <c r="C24" s="23">
        <v>0</v>
      </c>
    </row>
    <row r="25" spans="1:3" x14ac:dyDescent="0.2">
      <c r="A25" s="21" t="s">
        <v>107</v>
      </c>
      <c r="B25" s="21" t="s">
        <v>108</v>
      </c>
      <c r="C25" s="21" t="s">
        <v>389</v>
      </c>
    </row>
    <row r="26" spans="1:3" x14ac:dyDescent="0.2">
      <c r="A26" s="21" t="s">
        <v>110</v>
      </c>
      <c r="B26" s="21" t="s">
        <v>111</v>
      </c>
      <c r="C26" s="23">
        <v>0</v>
      </c>
    </row>
    <row r="27" spans="1:3" x14ac:dyDescent="0.2">
      <c r="A27" s="21" t="s">
        <v>112</v>
      </c>
      <c r="B27" s="21" t="s">
        <v>113</v>
      </c>
      <c r="C27" s="23">
        <v>0</v>
      </c>
    </row>
    <row r="28" spans="1:3" x14ac:dyDescent="0.2">
      <c r="A28" s="21" t="s">
        <v>114</v>
      </c>
      <c r="B28" s="21" t="s">
        <v>115</v>
      </c>
      <c r="C28" s="23">
        <v>0</v>
      </c>
    </row>
    <row r="29" spans="1:3" x14ac:dyDescent="0.2">
      <c r="A29" s="21" t="s">
        <v>117</v>
      </c>
      <c r="B29" s="21" t="s">
        <v>118</v>
      </c>
      <c r="C29" s="21" t="s">
        <v>390</v>
      </c>
    </row>
    <row r="30" spans="1:3" x14ac:dyDescent="0.2">
      <c r="A30" s="21" t="s">
        <v>119</v>
      </c>
      <c r="B30" s="21" t="s">
        <v>120</v>
      </c>
      <c r="C30" s="23">
        <v>0</v>
      </c>
    </row>
    <row r="31" spans="1:3" x14ac:dyDescent="0.2">
      <c r="A31" s="21" t="s">
        <v>121</v>
      </c>
      <c r="B31" s="21" t="s">
        <v>122</v>
      </c>
      <c r="C31" s="21" t="s">
        <v>391</v>
      </c>
    </row>
    <row r="32" spans="1:3" x14ac:dyDescent="0.2">
      <c r="A32" s="21" t="s">
        <v>123</v>
      </c>
      <c r="B32" s="21" t="s">
        <v>124</v>
      </c>
      <c r="C32" s="21" t="s">
        <v>391</v>
      </c>
    </row>
    <row r="33" spans="1:3" x14ac:dyDescent="0.2">
      <c r="A33" s="21" t="s">
        <v>125</v>
      </c>
      <c r="B33" s="21" t="s">
        <v>126</v>
      </c>
      <c r="C33" s="23">
        <v>0</v>
      </c>
    </row>
    <row r="34" spans="1:3" x14ac:dyDescent="0.2">
      <c r="A34" s="21" t="s">
        <v>127</v>
      </c>
      <c r="B34" s="21" t="s">
        <v>128</v>
      </c>
      <c r="C34" s="23">
        <v>0</v>
      </c>
    </row>
    <row r="35" spans="1:3" x14ac:dyDescent="0.2">
      <c r="A35" s="21" t="s">
        <v>129</v>
      </c>
      <c r="B35" s="21" t="s">
        <v>130</v>
      </c>
      <c r="C35" s="23">
        <v>0</v>
      </c>
    </row>
    <row r="36" spans="1:3" x14ac:dyDescent="0.2">
      <c r="A36" s="21" t="s">
        <v>131</v>
      </c>
      <c r="B36" s="21" t="s">
        <v>132</v>
      </c>
      <c r="C36" s="21" t="s">
        <v>392</v>
      </c>
    </row>
    <row r="37" spans="1:3" x14ac:dyDescent="0.2">
      <c r="A37" s="21" t="s">
        <v>133</v>
      </c>
      <c r="B37" s="21" t="s">
        <v>134</v>
      </c>
      <c r="C37" s="21" t="s">
        <v>392</v>
      </c>
    </row>
    <row r="38" spans="1:3" x14ac:dyDescent="0.2">
      <c r="A38" s="21" t="s">
        <v>136</v>
      </c>
      <c r="B38" s="21" t="s">
        <v>137</v>
      </c>
      <c r="C38" s="23">
        <v>0</v>
      </c>
    </row>
    <row r="39" spans="1:3" x14ac:dyDescent="0.2">
      <c r="A39" s="21" t="s">
        <v>138</v>
      </c>
      <c r="B39" s="21" t="s">
        <v>139</v>
      </c>
      <c r="C39" s="21" t="s">
        <v>389</v>
      </c>
    </row>
    <row r="40" spans="1:3" x14ac:dyDescent="0.2">
      <c r="A40" s="21" t="s">
        <v>140</v>
      </c>
      <c r="B40" s="21" t="s">
        <v>141</v>
      </c>
      <c r="C40" s="21" t="s">
        <v>390</v>
      </c>
    </row>
    <row r="41" spans="1:3" x14ac:dyDescent="0.2">
      <c r="A41" s="21" t="s">
        <v>142</v>
      </c>
      <c r="B41" s="21" t="s">
        <v>143</v>
      </c>
      <c r="C41" s="23">
        <v>0</v>
      </c>
    </row>
    <row r="42" spans="1:3" x14ac:dyDescent="0.2">
      <c r="A42" s="21" t="s">
        <v>145</v>
      </c>
      <c r="B42" s="21" t="s">
        <v>146</v>
      </c>
      <c r="C42" s="23">
        <v>0</v>
      </c>
    </row>
    <row r="43" spans="1:3" x14ac:dyDescent="0.2">
      <c r="A43" s="21" t="s">
        <v>147</v>
      </c>
      <c r="B43" s="21" t="s">
        <v>148</v>
      </c>
      <c r="C43" s="21" t="s">
        <v>392</v>
      </c>
    </row>
    <row r="44" spans="1:3" x14ac:dyDescent="0.2">
      <c r="A44" s="21" t="s">
        <v>149</v>
      </c>
      <c r="B44" s="21" t="s">
        <v>150</v>
      </c>
      <c r="C44" s="23">
        <v>0</v>
      </c>
    </row>
    <row r="45" spans="1:3" x14ac:dyDescent="0.2">
      <c r="A45" s="21" t="s">
        <v>151</v>
      </c>
      <c r="B45" s="21" t="s">
        <v>152</v>
      </c>
      <c r="C45" s="23">
        <v>0</v>
      </c>
    </row>
    <row r="46" spans="1:3" x14ac:dyDescent="0.2">
      <c r="A46" s="21" t="s">
        <v>153</v>
      </c>
      <c r="B46" s="21" t="s">
        <v>154</v>
      </c>
      <c r="C46" s="21" t="s">
        <v>389</v>
      </c>
    </row>
    <row r="47" spans="1:3" x14ac:dyDescent="0.2">
      <c r="A47" s="21" t="s">
        <v>155</v>
      </c>
      <c r="B47" s="21" t="s">
        <v>156</v>
      </c>
      <c r="C47" s="21" t="s">
        <v>393</v>
      </c>
    </row>
    <row r="48" spans="1:3" x14ac:dyDescent="0.2">
      <c r="A48" s="21" t="s">
        <v>157</v>
      </c>
      <c r="B48" s="21" t="s">
        <v>158</v>
      </c>
      <c r="C48" s="21" t="s">
        <v>391</v>
      </c>
    </row>
    <row r="49" spans="1:3" x14ac:dyDescent="0.2">
      <c r="A49" s="21" t="s">
        <v>159</v>
      </c>
      <c r="B49" s="21" t="s">
        <v>160</v>
      </c>
      <c r="C49" s="21" t="s">
        <v>391</v>
      </c>
    </row>
    <row r="50" spans="1:3" x14ac:dyDescent="0.2">
      <c r="A50" s="21" t="s">
        <v>161</v>
      </c>
      <c r="B50" s="21" t="s">
        <v>162</v>
      </c>
      <c r="C50" s="23">
        <v>0</v>
      </c>
    </row>
    <row r="51" spans="1:3" x14ac:dyDescent="0.2">
      <c r="A51" s="21" t="s">
        <v>163</v>
      </c>
      <c r="B51" s="21" t="s">
        <v>164</v>
      </c>
      <c r="C51" s="23">
        <v>0</v>
      </c>
    </row>
    <row r="52" spans="1:3" x14ac:dyDescent="0.2">
      <c r="A52" s="21" t="s">
        <v>165</v>
      </c>
      <c r="B52" s="21" t="s">
        <v>166</v>
      </c>
      <c r="C52" s="23">
        <v>0</v>
      </c>
    </row>
    <row r="53" spans="1:3" x14ac:dyDescent="0.2">
      <c r="A53" s="21" t="s">
        <v>167</v>
      </c>
      <c r="B53" s="21" t="s">
        <v>168</v>
      </c>
      <c r="C53" s="21" t="s">
        <v>392</v>
      </c>
    </row>
    <row r="54" spans="1:3" x14ac:dyDescent="0.2">
      <c r="A54" s="21" t="s">
        <v>394</v>
      </c>
      <c r="B54" s="21" t="s">
        <v>183</v>
      </c>
      <c r="C54" s="21" t="s">
        <v>393</v>
      </c>
    </row>
    <row r="55" spans="1:3" x14ac:dyDescent="0.2">
      <c r="A55" s="21" t="s">
        <v>169</v>
      </c>
      <c r="B55" s="21" t="s">
        <v>170</v>
      </c>
      <c r="C55" s="21" t="s">
        <v>390</v>
      </c>
    </row>
    <row r="56" spans="1:3" x14ac:dyDescent="0.2">
      <c r="A56" s="21" t="s">
        <v>171</v>
      </c>
      <c r="B56" s="21" t="s">
        <v>172</v>
      </c>
      <c r="C56" s="21" t="s">
        <v>393</v>
      </c>
    </row>
    <row r="57" spans="1:3" x14ac:dyDescent="0.2">
      <c r="A57" s="21" t="s">
        <v>173</v>
      </c>
      <c r="B57" s="21" t="s">
        <v>174</v>
      </c>
      <c r="C57" s="23">
        <v>0</v>
      </c>
    </row>
    <row r="58" spans="1:3" x14ac:dyDescent="0.2">
      <c r="A58" s="21" t="s">
        <v>175</v>
      </c>
      <c r="B58" s="21" t="s">
        <v>176</v>
      </c>
      <c r="C58" s="21" t="s">
        <v>390</v>
      </c>
    </row>
    <row r="59" spans="1:3" x14ac:dyDescent="0.2">
      <c r="A59" s="21" t="s">
        <v>395</v>
      </c>
      <c r="B59" s="21" t="s">
        <v>396</v>
      </c>
      <c r="C59" s="23">
        <v>0</v>
      </c>
    </row>
    <row r="60" spans="1:3" x14ac:dyDescent="0.2">
      <c r="A60" s="21" t="s">
        <v>177</v>
      </c>
      <c r="B60" s="21" t="s">
        <v>178</v>
      </c>
      <c r="C60" s="23">
        <v>0</v>
      </c>
    </row>
    <row r="61" spans="1:3" x14ac:dyDescent="0.2">
      <c r="A61" s="21" t="s">
        <v>179</v>
      </c>
      <c r="B61" s="21" t="s">
        <v>180</v>
      </c>
      <c r="C61" s="23">
        <v>0</v>
      </c>
    </row>
    <row r="62" spans="1:3" x14ac:dyDescent="0.2">
      <c r="A62" s="21" t="s">
        <v>181</v>
      </c>
      <c r="B62" s="21" t="s">
        <v>182</v>
      </c>
      <c r="C62" s="21" t="s">
        <v>397</v>
      </c>
    </row>
    <row r="63" spans="1:3" x14ac:dyDescent="0.2">
      <c r="A63" s="21" t="s">
        <v>184</v>
      </c>
      <c r="B63" s="21" t="s">
        <v>185</v>
      </c>
      <c r="C63" s="23">
        <v>0</v>
      </c>
    </row>
    <row r="64" spans="1:3" x14ac:dyDescent="0.2">
      <c r="A64" s="21" t="s">
        <v>186</v>
      </c>
      <c r="B64" s="21" t="s">
        <v>187</v>
      </c>
      <c r="C64" s="21" t="s">
        <v>389</v>
      </c>
    </row>
    <row r="65" spans="1:3" x14ac:dyDescent="0.2">
      <c r="A65" s="21" t="s">
        <v>188</v>
      </c>
      <c r="B65" s="21" t="s">
        <v>189</v>
      </c>
      <c r="C65" s="21" t="s">
        <v>391</v>
      </c>
    </row>
    <row r="66" spans="1:3" x14ac:dyDescent="0.2">
      <c r="A66" s="21" t="s">
        <v>190</v>
      </c>
      <c r="B66" s="21" t="s">
        <v>191</v>
      </c>
      <c r="C66" s="23">
        <v>0</v>
      </c>
    </row>
    <row r="67" spans="1:3" x14ac:dyDescent="0.2">
      <c r="A67" s="21" t="s">
        <v>192</v>
      </c>
      <c r="B67" s="21" t="s">
        <v>193</v>
      </c>
      <c r="C67" s="23">
        <v>0</v>
      </c>
    </row>
    <row r="68" spans="1:3" x14ac:dyDescent="0.2">
      <c r="A68" s="21" t="s">
        <v>194</v>
      </c>
      <c r="B68" s="21" t="s">
        <v>195</v>
      </c>
      <c r="C68" s="23">
        <v>0</v>
      </c>
    </row>
    <row r="69" spans="1:3" x14ac:dyDescent="0.2">
      <c r="A69" s="21" t="s">
        <v>196</v>
      </c>
      <c r="B69" s="21" t="s">
        <v>197</v>
      </c>
      <c r="C69" s="21" t="s">
        <v>397</v>
      </c>
    </row>
    <row r="70" spans="1:3" x14ac:dyDescent="0.2">
      <c r="A70" s="21" t="s">
        <v>198</v>
      </c>
      <c r="B70" s="21" t="s">
        <v>199</v>
      </c>
      <c r="C70" s="21" t="s">
        <v>390</v>
      </c>
    </row>
    <row r="71" spans="1:3" x14ac:dyDescent="0.2">
      <c r="A71" s="21" t="s">
        <v>200</v>
      </c>
      <c r="B71" s="21" t="s">
        <v>201</v>
      </c>
      <c r="C71" s="21" t="s">
        <v>391</v>
      </c>
    </row>
    <row r="72" spans="1:3" x14ac:dyDescent="0.2">
      <c r="A72" s="21" t="s">
        <v>202</v>
      </c>
      <c r="B72" s="21" t="s">
        <v>203</v>
      </c>
      <c r="C72" s="23">
        <v>0</v>
      </c>
    </row>
    <row r="73" spans="1:3" x14ac:dyDescent="0.2">
      <c r="A73" s="21" t="s">
        <v>204</v>
      </c>
      <c r="B73" s="21" t="s">
        <v>205</v>
      </c>
      <c r="C73" s="21" t="s">
        <v>391</v>
      </c>
    </row>
    <row r="74" spans="1:3" x14ac:dyDescent="0.2">
      <c r="A74" s="21" t="s">
        <v>206</v>
      </c>
      <c r="B74" s="21" t="s">
        <v>207</v>
      </c>
      <c r="C74" s="23">
        <v>0</v>
      </c>
    </row>
    <row r="75" spans="1:3" x14ac:dyDescent="0.2">
      <c r="A75" s="21" t="s">
        <v>208</v>
      </c>
      <c r="B75" s="21" t="s">
        <v>209</v>
      </c>
      <c r="C75" s="21" t="s">
        <v>389</v>
      </c>
    </row>
    <row r="76" spans="1:3" x14ac:dyDescent="0.2">
      <c r="A76" s="21" t="s">
        <v>210</v>
      </c>
      <c r="B76" s="21" t="s">
        <v>211</v>
      </c>
      <c r="C76" s="23">
        <v>0</v>
      </c>
    </row>
    <row r="77" spans="1:3" x14ac:dyDescent="0.2">
      <c r="A77" s="21" t="s">
        <v>212</v>
      </c>
      <c r="B77" s="21" t="s">
        <v>213</v>
      </c>
      <c r="C77" s="21" t="s">
        <v>391</v>
      </c>
    </row>
    <row r="78" spans="1:3" x14ac:dyDescent="0.2">
      <c r="A78" s="21" t="s">
        <v>214</v>
      </c>
      <c r="B78" s="21" t="s">
        <v>215</v>
      </c>
      <c r="C78" s="21" t="s">
        <v>389</v>
      </c>
    </row>
    <row r="79" spans="1:3" x14ac:dyDescent="0.2">
      <c r="A79" s="21" t="s">
        <v>216</v>
      </c>
      <c r="B79" s="21" t="s">
        <v>217</v>
      </c>
      <c r="C79" s="21" t="s">
        <v>389</v>
      </c>
    </row>
    <row r="80" spans="1:3" x14ac:dyDescent="0.2">
      <c r="A80" s="21" t="s">
        <v>218</v>
      </c>
      <c r="B80" s="21" t="s">
        <v>219</v>
      </c>
      <c r="C80" s="23">
        <v>0</v>
      </c>
    </row>
    <row r="81" spans="1:3" x14ac:dyDescent="0.2">
      <c r="A81" s="21" t="s">
        <v>220</v>
      </c>
      <c r="B81" s="21" t="s">
        <v>221</v>
      </c>
      <c r="C81" s="23">
        <v>0</v>
      </c>
    </row>
    <row r="82" spans="1:3" x14ac:dyDescent="0.2">
      <c r="A82" s="21" t="s">
        <v>398</v>
      </c>
      <c r="B82" s="21" t="s">
        <v>254</v>
      </c>
      <c r="C82" s="21" t="s">
        <v>393</v>
      </c>
    </row>
    <row r="83" spans="1:3" x14ac:dyDescent="0.2">
      <c r="A83" s="21" t="s">
        <v>222</v>
      </c>
      <c r="B83" s="21" t="s">
        <v>223</v>
      </c>
      <c r="C83" s="23">
        <v>0</v>
      </c>
    </row>
    <row r="84" spans="1:3" x14ac:dyDescent="0.2">
      <c r="A84" s="21" t="s">
        <v>224</v>
      </c>
      <c r="B84" s="21" t="s">
        <v>225</v>
      </c>
      <c r="C84" s="21" t="s">
        <v>392</v>
      </c>
    </row>
    <row r="85" spans="1:3" x14ac:dyDescent="0.2">
      <c r="A85" s="21" t="s">
        <v>226</v>
      </c>
      <c r="B85" s="21" t="s">
        <v>227</v>
      </c>
      <c r="C85" s="23">
        <v>0</v>
      </c>
    </row>
    <row r="86" spans="1:3" x14ac:dyDescent="0.2">
      <c r="A86" s="21" t="s">
        <v>228</v>
      </c>
      <c r="B86" s="21" t="s">
        <v>229</v>
      </c>
      <c r="C86" s="21" t="s">
        <v>390</v>
      </c>
    </row>
    <row r="87" spans="1:3" x14ac:dyDescent="0.2">
      <c r="A87" s="21" t="s">
        <v>230</v>
      </c>
      <c r="B87" s="21" t="s">
        <v>231</v>
      </c>
      <c r="C87" s="21" t="s">
        <v>391</v>
      </c>
    </row>
    <row r="88" spans="1:3" x14ac:dyDescent="0.2">
      <c r="A88" s="21" t="s">
        <v>232</v>
      </c>
      <c r="B88" s="21" t="s">
        <v>233</v>
      </c>
      <c r="C88" s="21" t="s">
        <v>389</v>
      </c>
    </row>
    <row r="89" spans="1:3" x14ac:dyDescent="0.2">
      <c r="A89" s="21" t="s">
        <v>234</v>
      </c>
      <c r="B89" s="21" t="s">
        <v>235</v>
      </c>
      <c r="C89" s="23">
        <v>0</v>
      </c>
    </row>
    <row r="90" spans="1:3" x14ac:dyDescent="0.2">
      <c r="A90" s="21" t="s">
        <v>236</v>
      </c>
      <c r="B90" s="21" t="s">
        <v>237</v>
      </c>
      <c r="C90" s="21" t="s">
        <v>391</v>
      </c>
    </row>
    <row r="91" spans="1:3" x14ac:dyDescent="0.2">
      <c r="A91" s="21" t="s">
        <v>238</v>
      </c>
      <c r="B91" s="21" t="s">
        <v>239</v>
      </c>
      <c r="C91" s="21" t="s">
        <v>389</v>
      </c>
    </row>
    <row r="92" spans="1:3" x14ac:dyDescent="0.2">
      <c r="A92" s="21" t="s">
        <v>240</v>
      </c>
      <c r="B92" s="21" t="s">
        <v>241</v>
      </c>
      <c r="C92" s="23">
        <v>0</v>
      </c>
    </row>
    <row r="93" spans="1:3" x14ac:dyDescent="0.2">
      <c r="A93" s="21" t="s">
        <v>242</v>
      </c>
      <c r="B93" s="21" t="s">
        <v>243</v>
      </c>
      <c r="C93" s="23">
        <v>0</v>
      </c>
    </row>
    <row r="94" spans="1:3" x14ac:dyDescent="0.2">
      <c r="A94" s="21" t="s">
        <v>244</v>
      </c>
      <c r="B94" s="21" t="s">
        <v>245</v>
      </c>
      <c r="C94" s="23">
        <v>0</v>
      </c>
    </row>
    <row r="95" spans="1:3" x14ac:dyDescent="0.2">
      <c r="A95" s="21" t="s">
        <v>246</v>
      </c>
      <c r="B95" s="21" t="s">
        <v>247</v>
      </c>
      <c r="C95" s="23">
        <v>0</v>
      </c>
    </row>
    <row r="96" spans="1:3" x14ac:dyDescent="0.2">
      <c r="A96" s="21" t="s">
        <v>248</v>
      </c>
      <c r="B96" s="21" t="s">
        <v>249</v>
      </c>
      <c r="C96" s="23">
        <v>0</v>
      </c>
    </row>
    <row r="97" spans="1:3" x14ac:dyDescent="0.2">
      <c r="A97" s="21" t="s">
        <v>250</v>
      </c>
      <c r="B97" s="21" t="s">
        <v>251</v>
      </c>
      <c r="C97" s="23">
        <v>0</v>
      </c>
    </row>
    <row r="98" spans="1:3" x14ac:dyDescent="0.2">
      <c r="A98" s="21" t="s">
        <v>252</v>
      </c>
      <c r="B98" s="21" t="s">
        <v>253</v>
      </c>
      <c r="C98" s="21" t="s">
        <v>389</v>
      </c>
    </row>
    <row r="99" spans="1:3" x14ac:dyDescent="0.2">
      <c r="A99" s="21" t="s">
        <v>399</v>
      </c>
      <c r="B99" s="21" t="s">
        <v>400</v>
      </c>
      <c r="C99" s="23">
        <v>0</v>
      </c>
    </row>
    <row r="100" spans="1:3" x14ac:dyDescent="0.2">
      <c r="A100" s="21" t="s">
        <v>255</v>
      </c>
      <c r="B100" s="21" t="s">
        <v>256</v>
      </c>
      <c r="C100" s="21" t="s">
        <v>389</v>
      </c>
    </row>
    <row r="101" spans="1:3" x14ac:dyDescent="0.2">
      <c r="A101" s="21" t="s">
        <v>258</v>
      </c>
      <c r="B101" s="21" t="s">
        <v>259</v>
      </c>
      <c r="C101" s="21" t="s">
        <v>389</v>
      </c>
    </row>
    <row r="102" spans="1:3" x14ac:dyDescent="0.2">
      <c r="A102" s="21" t="s">
        <v>260</v>
      </c>
      <c r="B102" s="21" t="s">
        <v>261</v>
      </c>
      <c r="C102" s="21" t="s">
        <v>390</v>
      </c>
    </row>
    <row r="103" spans="1:3" x14ac:dyDescent="0.2">
      <c r="A103" s="21" t="s">
        <v>262</v>
      </c>
      <c r="B103" s="21" t="s">
        <v>263</v>
      </c>
      <c r="C103" s="23">
        <v>0</v>
      </c>
    </row>
    <row r="104" spans="1:3" x14ac:dyDescent="0.2">
      <c r="A104" s="21" t="s">
        <v>264</v>
      </c>
      <c r="B104" s="21" t="s">
        <v>265</v>
      </c>
      <c r="C104" s="21" t="s">
        <v>397</v>
      </c>
    </row>
    <row r="105" spans="1:3" x14ac:dyDescent="0.2">
      <c r="A105" s="21" t="s">
        <v>266</v>
      </c>
      <c r="B105" s="21" t="s">
        <v>267</v>
      </c>
      <c r="C105" s="21" t="s">
        <v>397</v>
      </c>
    </row>
    <row r="106" spans="1:3" x14ac:dyDescent="0.2">
      <c r="A106" s="21" t="s">
        <v>268</v>
      </c>
      <c r="B106" s="21" t="s">
        <v>269</v>
      </c>
      <c r="C106" s="21" t="s">
        <v>390</v>
      </c>
    </row>
    <row r="107" spans="1:3" x14ac:dyDescent="0.2">
      <c r="A107" s="21" t="s">
        <v>270</v>
      </c>
      <c r="B107" s="21" t="s">
        <v>271</v>
      </c>
      <c r="C107" s="23">
        <v>0</v>
      </c>
    </row>
    <row r="108" spans="1:3" x14ac:dyDescent="0.2">
      <c r="A108" s="21" t="s">
        <v>272</v>
      </c>
      <c r="B108" s="21" t="s">
        <v>273</v>
      </c>
      <c r="C108" s="21" t="s">
        <v>391</v>
      </c>
    </row>
    <row r="109" spans="1:3" x14ac:dyDescent="0.2">
      <c r="A109" s="21" t="s">
        <v>274</v>
      </c>
      <c r="B109" s="21" t="s">
        <v>275</v>
      </c>
      <c r="C109" s="23">
        <v>0</v>
      </c>
    </row>
    <row r="110" spans="1:3" x14ac:dyDescent="0.2">
      <c r="A110" s="21" t="s">
        <v>276</v>
      </c>
      <c r="B110" s="21" t="s">
        <v>277</v>
      </c>
      <c r="C110" s="21" t="s">
        <v>391</v>
      </c>
    </row>
    <row r="111" spans="1:3" x14ac:dyDescent="0.2">
      <c r="A111" s="21" t="s">
        <v>278</v>
      </c>
      <c r="B111" s="21" t="s">
        <v>279</v>
      </c>
      <c r="C111" s="21" t="s">
        <v>389</v>
      </c>
    </row>
    <row r="112" spans="1:3" x14ac:dyDescent="0.2">
      <c r="A112" s="21" t="s">
        <v>280</v>
      </c>
      <c r="B112" s="21" t="s">
        <v>281</v>
      </c>
      <c r="C112" s="21" t="s">
        <v>390</v>
      </c>
    </row>
    <row r="113" spans="1:3" x14ac:dyDescent="0.2">
      <c r="A113" s="21" t="s">
        <v>282</v>
      </c>
      <c r="B113" s="21" t="s">
        <v>283</v>
      </c>
      <c r="C113" s="21" t="s">
        <v>389</v>
      </c>
    </row>
    <row r="114" spans="1:3" x14ac:dyDescent="0.2">
      <c r="A114" s="21" t="s">
        <v>284</v>
      </c>
      <c r="B114" s="21" t="s">
        <v>285</v>
      </c>
      <c r="C114" s="21" t="s">
        <v>392</v>
      </c>
    </row>
    <row r="115" spans="1:3" x14ac:dyDescent="0.2">
      <c r="A115" s="21" t="s">
        <v>286</v>
      </c>
      <c r="B115" s="21" t="s">
        <v>287</v>
      </c>
      <c r="C115" s="21" t="s">
        <v>390</v>
      </c>
    </row>
    <row r="116" spans="1:3" x14ac:dyDescent="0.2">
      <c r="A116" s="21" t="s">
        <v>288</v>
      </c>
      <c r="B116" s="21" t="s">
        <v>289</v>
      </c>
      <c r="C116" s="21" t="s">
        <v>389</v>
      </c>
    </row>
    <row r="117" spans="1:3" x14ac:dyDescent="0.2">
      <c r="A117" s="21" t="s">
        <v>290</v>
      </c>
      <c r="B117" s="21" t="s">
        <v>291</v>
      </c>
      <c r="C117" s="23">
        <v>0</v>
      </c>
    </row>
    <row r="118" spans="1:3" x14ac:dyDescent="0.2">
      <c r="A118" s="21" t="s">
        <v>292</v>
      </c>
      <c r="B118" s="21" t="s">
        <v>293</v>
      </c>
      <c r="C118" s="23">
        <v>0</v>
      </c>
    </row>
    <row r="119" spans="1:3" x14ac:dyDescent="0.2">
      <c r="A119" s="21" t="s">
        <v>294</v>
      </c>
      <c r="B119" s="21" t="s">
        <v>295</v>
      </c>
      <c r="C119" s="23">
        <v>0</v>
      </c>
    </row>
    <row r="120" spans="1:3" x14ac:dyDescent="0.2">
      <c r="A120" s="21" t="s">
        <v>296</v>
      </c>
      <c r="B120" s="21" t="s">
        <v>297</v>
      </c>
      <c r="C120" s="21" t="s">
        <v>390</v>
      </c>
    </row>
    <row r="121" spans="1:3" x14ac:dyDescent="0.2">
      <c r="A121" s="21" t="s">
        <v>298</v>
      </c>
      <c r="B121" s="21" t="s">
        <v>299</v>
      </c>
      <c r="C121" s="21" t="s">
        <v>392</v>
      </c>
    </row>
    <row r="122" spans="1:3" x14ac:dyDescent="0.2">
      <c r="A122" s="21" t="s">
        <v>300</v>
      </c>
      <c r="B122" s="21" t="s">
        <v>301</v>
      </c>
      <c r="C122" s="23">
        <v>0</v>
      </c>
    </row>
    <row r="123" spans="1:3" x14ac:dyDescent="0.2">
      <c r="A123" s="21" t="s">
        <v>302</v>
      </c>
      <c r="B123" s="21" t="s">
        <v>303</v>
      </c>
      <c r="C123" s="21" t="s">
        <v>389</v>
      </c>
    </row>
    <row r="124" spans="1:3" x14ac:dyDescent="0.2">
      <c r="A124" s="21" t="s">
        <v>304</v>
      </c>
      <c r="B124" s="21" t="s">
        <v>305</v>
      </c>
      <c r="C124" s="23">
        <v>0</v>
      </c>
    </row>
    <row r="125" spans="1:3" x14ac:dyDescent="0.2">
      <c r="A125" s="21" t="s">
        <v>306</v>
      </c>
      <c r="B125" s="21" t="s">
        <v>307</v>
      </c>
      <c r="C125" s="21" t="s">
        <v>390</v>
      </c>
    </row>
    <row r="126" spans="1:3" x14ac:dyDescent="0.2">
      <c r="A126" s="21" t="s">
        <v>308</v>
      </c>
      <c r="B126" s="21" t="s">
        <v>309</v>
      </c>
      <c r="C126" s="21" t="s">
        <v>391</v>
      </c>
    </row>
    <row r="127" spans="1:3" x14ac:dyDescent="0.2">
      <c r="A127" s="21" t="s">
        <v>310</v>
      </c>
      <c r="B127" s="21" t="s">
        <v>311</v>
      </c>
      <c r="C127" s="23">
        <v>0</v>
      </c>
    </row>
    <row r="128" spans="1:3" x14ac:dyDescent="0.2">
      <c r="A128" s="21" t="s">
        <v>312</v>
      </c>
      <c r="B128" s="21" t="s">
        <v>313</v>
      </c>
      <c r="C128" s="21" t="s">
        <v>393</v>
      </c>
    </row>
    <row r="129" spans="1:3" x14ac:dyDescent="0.2">
      <c r="A129" s="21" t="s">
        <v>314</v>
      </c>
      <c r="B129" s="21" t="s">
        <v>315</v>
      </c>
      <c r="C129" s="23">
        <v>0</v>
      </c>
    </row>
    <row r="130" spans="1:3" x14ac:dyDescent="0.2">
      <c r="A130" s="21" t="s">
        <v>316</v>
      </c>
      <c r="B130" s="21" t="s">
        <v>317</v>
      </c>
      <c r="C130" s="21" t="s">
        <v>393</v>
      </c>
    </row>
    <row r="131" spans="1:3" x14ac:dyDescent="0.2">
      <c r="A131" s="21" t="s">
        <v>318</v>
      </c>
      <c r="B131" s="21" t="s">
        <v>319</v>
      </c>
      <c r="C131" s="23">
        <v>0</v>
      </c>
    </row>
    <row r="132" spans="1:3" x14ac:dyDescent="0.2">
      <c r="A132" s="21" t="s">
        <v>401</v>
      </c>
      <c r="B132" s="21" t="s">
        <v>402</v>
      </c>
      <c r="C132" s="23">
        <v>0</v>
      </c>
    </row>
    <row r="133" spans="1:3" x14ac:dyDescent="0.2">
      <c r="A133" s="21" t="s">
        <v>403</v>
      </c>
      <c r="B133" s="21" t="s">
        <v>404</v>
      </c>
      <c r="C133" s="21" t="s">
        <v>390</v>
      </c>
    </row>
    <row r="134" spans="1:3" x14ac:dyDescent="0.2">
      <c r="A134" s="21" t="s">
        <v>405</v>
      </c>
      <c r="B134" s="21" t="s">
        <v>406</v>
      </c>
      <c r="C134" s="23">
        <v>0</v>
      </c>
    </row>
    <row r="135" spans="1:3" x14ac:dyDescent="0.2">
      <c r="A135" s="21" t="s">
        <v>407</v>
      </c>
      <c r="B135" s="21" t="s">
        <v>408</v>
      </c>
      <c r="C135" s="21" t="s">
        <v>392</v>
      </c>
    </row>
    <row r="136" spans="1:3" x14ac:dyDescent="0.2">
      <c r="A136" s="21" t="s">
        <v>409</v>
      </c>
      <c r="B136" s="21" t="s">
        <v>410</v>
      </c>
      <c r="C136" s="21" t="s">
        <v>391</v>
      </c>
    </row>
    <row r="137" spans="1:3" x14ac:dyDescent="0.2">
      <c r="A137" s="21" t="s">
        <v>411</v>
      </c>
      <c r="B137" s="21" t="s">
        <v>412</v>
      </c>
      <c r="C137" s="21" t="s">
        <v>391</v>
      </c>
    </row>
    <row r="138" spans="1:3" x14ac:dyDescent="0.2">
      <c r="A138" s="21" t="s">
        <v>413</v>
      </c>
      <c r="B138" s="21" t="s">
        <v>414</v>
      </c>
      <c r="C138" s="21" t="s">
        <v>389</v>
      </c>
    </row>
    <row r="139" spans="1:3" x14ac:dyDescent="0.2">
      <c r="A139" s="21" t="s">
        <v>415</v>
      </c>
      <c r="B139" s="21" t="s">
        <v>416</v>
      </c>
      <c r="C139" s="21" t="s">
        <v>392</v>
      </c>
    </row>
    <row r="140" spans="1:3" x14ac:dyDescent="0.2">
      <c r="A140" s="21" t="s">
        <v>417</v>
      </c>
      <c r="B140" s="21" t="s">
        <v>418</v>
      </c>
      <c r="C140" s="23">
        <v>0</v>
      </c>
    </row>
    <row r="141" spans="1:3" x14ac:dyDescent="0.2">
      <c r="A141" s="21" t="s">
        <v>419</v>
      </c>
      <c r="B141" s="21" t="s">
        <v>420</v>
      </c>
      <c r="C141" s="23">
        <v>0</v>
      </c>
    </row>
    <row r="142" spans="1:3" x14ac:dyDescent="0.2">
      <c r="A142" s="21" t="s">
        <v>421</v>
      </c>
      <c r="B142" s="21" t="s">
        <v>422</v>
      </c>
      <c r="C142" s="21" t="s">
        <v>391</v>
      </c>
    </row>
    <row r="143" spans="1:3" x14ac:dyDescent="0.2">
      <c r="A143" s="21" t="s">
        <v>423</v>
      </c>
      <c r="B143" s="21" t="s">
        <v>424</v>
      </c>
      <c r="C143" s="21" t="s">
        <v>390</v>
      </c>
    </row>
    <row r="144" spans="1:3" x14ac:dyDescent="0.2">
      <c r="A144" s="21" t="s">
        <v>425</v>
      </c>
      <c r="B144" s="21" t="s">
        <v>426</v>
      </c>
      <c r="C144" s="23">
        <v>0</v>
      </c>
    </row>
    <row r="145" spans="1:3" x14ac:dyDescent="0.2">
      <c r="A145" s="21" t="s">
        <v>427</v>
      </c>
      <c r="B145" s="21" t="s">
        <v>428</v>
      </c>
      <c r="C145" s="23">
        <v>0</v>
      </c>
    </row>
    <row r="146" spans="1:3" x14ac:dyDescent="0.2">
      <c r="A146" s="21" t="s">
        <v>429</v>
      </c>
      <c r="B146" s="21" t="s">
        <v>430</v>
      </c>
      <c r="C146" s="23">
        <v>0</v>
      </c>
    </row>
    <row r="147" spans="1:3" x14ac:dyDescent="0.2">
      <c r="A147" s="21" t="s">
        <v>431</v>
      </c>
      <c r="B147" s="21" t="s">
        <v>432</v>
      </c>
      <c r="C147" s="21" t="s">
        <v>391</v>
      </c>
    </row>
    <row r="148" spans="1:3" x14ac:dyDescent="0.2">
      <c r="A148" s="21" t="s">
        <v>433</v>
      </c>
      <c r="B148" s="21" t="s">
        <v>434</v>
      </c>
      <c r="C148" s="21" t="s">
        <v>390</v>
      </c>
    </row>
    <row r="149" spans="1:3" x14ac:dyDescent="0.2">
      <c r="A149" s="21" t="s">
        <v>435</v>
      </c>
      <c r="B149" s="21" t="s">
        <v>436</v>
      </c>
      <c r="C149" s="21" t="s">
        <v>389</v>
      </c>
    </row>
    <row r="150" spans="1:3" x14ac:dyDescent="0.2">
      <c r="A150" s="21" t="s">
        <v>437</v>
      </c>
      <c r="B150" s="21" t="s">
        <v>438</v>
      </c>
      <c r="C150" s="23">
        <v>0</v>
      </c>
    </row>
    <row r="151" spans="1:3" x14ac:dyDescent="0.2">
      <c r="A151" s="21" t="s">
        <v>439</v>
      </c>
      <c r="B151" s="21" t="s">
        <v>440</v>
      </c>
      <c r="C151" s="21" t="s">
        <v>397</v>
      </c>
    </row>
    <row r="152" spans="1:3" x14ac:dyDescent="0.2">
      <c r="A152" s="21" t="s">
        <v>441</v>
      </c>
      <c r="B152" s="21" t="s">
        <v>442</v>
      </c>
      <c r="C152" s="23">
        <v>0</v>
      </c>
    </row>
    <row r="153" spans="1:3" x14ac:dyDescent="0.2">
      <c r="A153" s="21" t="s">
        <v>443</v>
      </c>
      <c r="B153" s="21" t="s">
        <v>444</v>
      </c>
      <c r="C153" s="21" t="s">
        <v>397</v>
      </c>
    </row>
    <row r="154" spans="1:3" x14ac:dyDescent="0.2">
      <c r="A154" s="21" t="s">
        <v>445</v>
      </c>
      <c r="B154" s="21" t="s">
        <v>446</v>
      </c>
      <c r="C154" s="23">
        <v>0</v>
      </c>
    </row>
    <row r="155" spans="1:3" x14ac:dyDescent="0.2">
      <c r="A155" s="21" t="s">
        <v>447</v>
      </c>
      <c r="B155" s="21" t="s">
        <v>448</v>
      </c>
      <c r="C155" s="21" t="s">
        <v>391</v>
      </c>
    </row>
    <row r="156" spans="1:3" x14ac:dyDescent="0.2">
      <c r="A156" s="21" t="s">
        <v>449</v>
      </c>
      <c r="B156" s="21" t="s">
        <v>450</v>
      </c>
      <c r="C156" s="21" t="s">
        <v>393</v>
      </c>
    </row>
    <row r="157" spans="1:3" x14ac:dyDescent="0.2">
      <c r="A157" s="21" t="s">
        <v>451</v>
      </c>
      <c r="B157" s="21" t="s">
        <v>452</v>
      </c>
      <c r="C157" s="21" t="s">
        <v>391</v>
      </c>
    </row>
    <row r="158" spans="1:3" x14ac:dyDescent="0.2">
      <c r="A158" s="21" t="s">
        <v>453</v>
      </c>
      <c r="B158" s="21" t="s">
        <v>454</v>
      </c>
      <c r="C158" s="23">
        <v>0</v>
      </c>
    </row>
  </sheetData>
  <mergeCells count="1">
    <mergeCell ref="B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CFF79"/>
  </sheetPr>
  <dimension ref="A1:H104"/>
  <sheetViews>
    <sheetView workbookViewId="0">
      <selection activeCell="H22" sqref="H22"/>
    </sheetView>
  </sheetViews>
  <sheetFormatPr baseColWidth="10" defaultColWidth="8.83203125" defaultRowHeight="16" x14ac:dyDescent="0.2"/>
  <cols>
    <col min="1" max="1" width="14.6640625" customWidth="1"/>
    <col min="6" max="6" width="18.6640625" customWidth="1"/>
  </cols>
  <sheetData>
    <row r="1" spans="1:8" x14ac:dyDescent="0.2">
      <c r="A1" s="1" t="s">
        <v>20</v>
      </c>
      <c r="B1" s="13" t="s">
        <v>21</v>
      </c>
    </row>
    <row r="3" spans="1:8" s="7" customFormat="1" x14ac:dyDescent="0.2">
      <c r="A3" s="1"/>
      <c r="B3" s="46" t="s">
        <v>23</v>
      </c>
      <c r="C3" s="46"/>
      <c r="F3" s="7" t="s">
        <v>23</v>
      </c>
      <c r="G3" s="7" t="s">
        <v>24</v>
      </c>
    </row>
    <row r="4" spans="1:8" x14ac:dyDescent="0.2">
      <c r="A4" s="1" t="s">
        <v>22</v>
      </c>
      <c r="B4" s="1" t="s">
        <v>4</v>
      </c>
      <c r="C4" s="1" t="s">
        <v>10</v>
      </c>
      <c r="F4" s="7" t="s">
        <v>22</v>
      </c>
      <c r="G4" s="7" t="s">
        <v>25</v>
      </c>
    </row>
    <row r="5" spans="1:8" x14ac:dyDescent="0.2">
      <c r="A5" s="7">
        <v>1</v>
      </c>
      <c r="B5" s="6">
        <v>167.9</v>
      </c>
      <c r="C5" s="6">
        <v>95.8</v>
      </c>
      <c r="F5" s="7" t="s">
        <v>26</v>
      </c>
    </row>
    <row r="6" spans="1:8" x14ac:dyDescent="0.2">
      <c r="A6" s="7">
        <v>2</v>
      </c>
      <c r="B6" s="6">
        <v>162.5</v>
      </c>
      <c r="C6" s="6">
        <v>93.5</v>
      </c>
    </row>
    <row r="7" spans="1:8" x14ac:dyDescent="0.2">
      <c r="A7" s="7">
        <v>3</v>
      </c>
      <c r="B7" s="6">
        <v>141.19999999999999</v>
      </c>
      <c r="C7" s="6">
        <v>96.7</v>
      </c>
    </row>
    <row r="8" spans="1:8" x14ac:dyDescent="0.2">
      <c r="A8" s="7">
        <v>4</v>
      </c>
      <c r="B8" s="6">
        <v>155.4</v>
      </c>
      <c r="C8" s="6">
        <v>82.8</v>
      </c>
      <c r="F8" s="21" t="s">
        <v>461</v>
      </c>
      <c r="G8" s="21"/>
      <c r="H8" s="6">
        <f>AVERAGE(B5:B14)</f>
        <v>144.30000000000001</v>
      </c>
    </row>
    <row r="9" spans="1:8" x14ac:dyDescent="0.2">
      <c r="A9" s="7">
        <v>5</v>
      </c>
      <c r="B9" s="6">
        <v>130.5</v>
      </c>
      <c r="C9" s="6">
        <v>83.8</v>
      </c>
      <c r="F9" s="21" t="s">
        <v>462</v>
      </c>
      <c r="G9" s="21"/>
      <c r="H9" s="6">
        <f>AVERAGE(B95:B104)</f>
        <v>84.61</v>
      </c>
    </row>
    <row r="10" spans="1:8" x14ac:dyDescent="0.2">
      <c r="A10" s="7">
        <v>6</v>
      </c>
      <c r="B10" s="6">
        <v>140.19999999999999</v>
      </c>
      <c r="C10" s="6">
        <v>77.8</v>
      </c>
      <c r="F10" s="21" t="s">
        <v>463</v>
      </c>
      <c r="G10" s="21"/>
      <c r="H10" s="6">
        <f>AVERAGE(C5:C14)</f>
        <v>83.9</v>
      </c>
    </row>
    <row r="11" spans="1:8" x14ac:dyDescent="0.2">
      <c r="A11" s="7">
        <v>7</v>
      </c>
      <c r="B11" s="6">
        <v>143.9</v>
      </c>
      <c r="C11" s="6">
        <v>81</v>
      </c>
      <c r="F11" s="21" t="s">
        <v>464</v>
      </c>
      <c r="G11" s="21"/>
      <c r="H11" s="6">
        <f>AVERAGE(C95:C104)</f>
        <v>56.85</v>
      </c>
    </row>
    <row r="12" spans="1:8" x14ac:dyDescent="0.2">
      <c r="A12" s="7">
        <v>8</v>
      </c>
      <c r="B12" s="6">
        <v>130.30000000000001</v>
      </c>
      <c r="C12" s="6">
        <v>76.900000000000006</v>
      </c>
    </row>
    <row r="13" spans="1:8" x14ac:dyDescent="0.2">
      <c r="A13" s="7">
        <v>9</v>
      </c>
      <c r="B13" s="6">
        <v>130.19999999999999</v>
      </c>
      <c r="C13" s="6">
        <v>75.099999999999994</v>
      </c>
    </row>
    <row r="14" spans="1:8" x14ac:dyDescent="0.2">
      <c r="A14" s="7">
        <v>10</v>
      </c>
      <c r="B14" s="6">
        <v>140.9</v>
      </c>
      <c r="C14" s="6">
        <v>75.599999999999994</v>
      </c>
    </row>
    <row r="15" spans="1:8" x14ac:dyDescent="0.2">
      <c r="A15" s="7">
        <v>11</v>
      </c>
      <c r="B15" s="6">
        <v>139.5</v>
      </c>
      <c r="C15" s="6">
        <v>88.3</v>
      </c>
    </row>
    <row r="16" spans="1:8" x14ac:dyDescent="0.2">
      <c r="A16" s="7">
        <v>12</v>
      </c>
      <c r="B16" s="6">
        <v>149.30000000000001</v>
      </c>
      <c r="C16" s="6">
        <v>90.1</v>
      </c>
    </row>
    <row r="17" spans="1:3" x14ac:dyDescent="0.2">
      <c r="A17" s="7">
        <v>13</v>
      </c>
      <c r="B17" s="6">
        <v>128</v>
      </c>
      <c r="C17" s="6">
        <v>74.900000000000006</v>
      </c>
    </row>
    <row r="18" spans="1:3" x14ac:dyDescent="0.2">
      <c r="A18" s="7">
        <v>14</v>
      </c>
      <c r="B18" s="6">
        <v>129.4</v>
      </c>
      <c r="C18" s="6">
        <v>91.1</v>
      </c>
    </row>
    <row r="19" spans="1:3" x14ac:dyDescent="0.2">
      <c r="A19" s="7">
        <v>15</v>
      </c>
      <c r="B19" s="6">
        <v>132.80000000000001</v>
      </c>
      <c r="C19" s="6">
        <v>74</v>
      </c>
    </row>
    <row r="20" spans="1:3" x14ac:dyDescent="0.2">
      <c r="A20" s="7">
        <v>16</v>
      </c>
      <c r="B20" s="6">
        <v>136.19999999999999</v>
      </c>
      <c r="C20" s="6">
        <v>85.3</v>
      </c>
    </row>
    <row r="21" spans="1:3" x14ac:dyDescent="0.2">
      <c r="A21" s="7">
        <v>17</v>
      </c>
      <c r="B21" s="6">
        <v>134.5</v>
      </c>
      <c r="C21" s="6">
        <v>84.1</v>
      </c>
    </row>
    <row r="22" spans="1:3" x14ac:dyDescent="0.2">
      <c r="A22" s="7">
        <v>18</v>
      </c>
      <c r="B22" s="6">
        <v>126.6</v>
      </c>
      <c r="C22" s="6">
        <v>75.099999999999994</v>
      </c>
    </row>
    <row r="23" spans="1:3" x14ac:dyDescent="0.2">
      <c r="A23" s="7">
        <v>19</v>
      </c>
      <c r="B23" s="6">
        <v>138.6</v>
      </c>
      <c r="C23" s="6">
        <v>78.8</v>
      </c>
    </row>
    <row r="24" spans="1:3" x14ac:dyDescent="0.2">
      <c r="A24" s="7">
        <v>20</v>
      </c>
      <c r="B24" s="6">
        <v>125.8</v>
      </c>
      <c r="C24" s="6">
        <v>78.599999999999994</v>
      </c>
    </row>
    <row r="25" spans="1:3" x14ac:dyDescent="0.2">
      <c r="A25" s="7">
        <v>21</v>
      </c>
      <c r="B25" s="6">
        <v>125.3</v>
      </c>
      <c r="C25" s="6">
        <v>78.3</v>
      </c>
    </row>
    <row r="26" spans="1:3" x14ac:dyDescent="0.2">
      <c r="A26" s="7">
        <v>22</v>
      </c>
      <c r="B26" s="6">
        <v>136.30000000000001</v>
      </c>
      <c r="C26" s="6">
        <v>73.2</v>
      </c>
    </row>
    <row r="27" spans="1:3" x14ac:dyDescent="0.2">
      <c r="A27" s="7">
        <v>23</v>
      </c>
      <c r="B27" s="6">
        <v>138.6</v>
      </c>
      <c r="C27" s="6">
        <v>84.2</v>
      </c>
    </row>
    <row r="28" spans="1:3" x14ac:dyDescent="0.2">
      <c r="A28" s="7">
        <v>24</v>
      </c>
      <c r="B28" s="6">
        <v>116.6</v>
      </c>
      <c r="C28" s="6">
        <v>68.400000000000006</v>
      </c>
    </row>
    <row r="29" spans="1:3" x14ac:dyDescent="0.2">
      <c r="A29" s="7">
        <v>25</v>
      </c>
      <c r="B29" s="6">
        <v>120.9</v>
      </c>
      <c r="C29" s="6">
        <v>75.5</v>
      </c>
    </row>
    <row r="30" spans="1:3" x14ac:dyDescent="0.2">
      <c r="A30" s="7">
        <v>26</v>
      </c>
      <c r="B30" s="6">
        <v>131.30000000000001</v>
      </c>
      <c r="C30" s="6">
        <v>76.8</v>
      </c>
    </row>
    <row r="31" spans="1:3" x14ac:dyDescent="0.2">
      <c r="A31" s="7">
        <v>27</v>
      </c>
      <c r="B31" s="6">
        <v>122.1</v>
      </c>
      <c r="C31" s="6">
        <v>61.7</v>
      </c>
    </row>
    <row r="32" spans="1:3" x14ac:dyDescent="0.2">
      <c r="A32" s="7">
        <v>28</v>
      </c>
      <c r="B32" s="6">
        <v>131</v>
      </c>
      <c r="C32" s="6">
        <v>69.8</v>
      </c>
    </row>
    <row r="33" spans="1:3" x14ac:dyDescent="0.2">
      <c r="A33" s="7">
        <v>29</v>
      </c>
      <c r="B33" s="6">
        <v>118</v>
      </c>
      <c r="C33" s="6">
        <v>71.599999999999994</v>
      </c>
    </row>
    <row r="34" spans="1:3" x14ac:dyDescent="0.2">
      <c r="A34" s="7">
        <v>30</v>
      </c>
      <c r="B34" s="6">
        <v>134.69999999999999</v>
      </c>
      <c r="C34" s="6">
        <v>79.5</v>
      </c>
    </row>
    <row r="35" spans="1:3" x14ac:dyDescent="0.2">
      <c r="A35" s="7">
        <v>31</v>
      </c>
      <c r="B35" s="6">
        <v>136.6</v>
      </c>
      <c r="C35" s="6">
        <v>85.2</v>
      </c>
    </row>
    <row r="36" spans="1:3" x14ac:dyDescent="0.2">
      <c r="A36" s="7">
        <v>32</v>
      </c>
      <c r="B36" s="6">
        <v>110.4</v>
      </c>
      <c r="C36" s="6">
        <v>57.9</v>
      </c>
    </row>
    <row r="37" spans="1:3" x14ac:dyDescent="0.2">
      <c r="A37" s="7">
        <v>33</v>
      </c>
      <c r="B37" s="6">
        <v>137</v>
      </c>
      <c r="C37" s="6">
        <v>91.9</v>
      </c>
    </row>
    <row r="38" spans="1:3" x14ac:dyDescent="0.2">
      <c r="A38" s="7">
        <v>34</v>
      </c>
      <c r="B38" s="6">
        <v>118.6</v>
      </c>
      <c r="C38" s="6">
        <v>76.2</v>
      </c>
    </row>
    <row r="39" spans="1:3" x14ac:dyDescent="0.2">
      <c r="A39" s="7">
        <v>35</v>
      </c>
      <c r="B39" s="6">
        <v>149</v>
      </c>
      <c r="C39" s="6">
        <v>83.6</v>
      </c>
    </row>
    <row r="40" spans="1:3" x14ac:dyDescent="0.2">
      <c r="A40" s="7">
        <v>36</v>
      </c>
      <c r="B40" s="6">
        <v>119.8</v>
      </c>
      <c r="C40" s="6">
        <v>81.7</v>
      </c>
    </row>
    <row r="41" spans="1:3" x14ac:dyDescent="0.2">
      <c r="A41" s="7">
        <v>37</v>
      </c>
      <c r="B41" s="6">
        <v>128.6</v>
      </c>
      <c r="C41" s="6">
        <v>59.9</v>
      </c>
    </row>
    <row r="42" spans="1:3" x14ac:dyDescent="0.2">
      <c r="A42" s="7">
        <v>38</v>
      </c>
      <c r="B42" s="6">
        <v>117.6</v>
      </c>
      <c r="C42" s="6">
        <v>67.400000000000006</v>
      </c>
    </row>
    <row r="43" spans="1:3" x14ac:dyDescent="0.2">
      <c r="A43" s="7">
        <v>39</v>
      </c>
      <c r="B43" s="6">
        <v>128.69999999999999</v>
      </c>
      <c r="C43" s="6">
        <v>67.8</v>
      </c>
    </row>
    <row r="44" spans="1:3" x14ac:dyDescent="0.2">
      <c r="A44" s="7">
        <v>40</v>
      </c>
      <c r="B44" s="6">
        <v>107.3</v>
      </c>
      <c r="C44" s="6">
        <v>92.2</v>
      </c>
    </row>
    <row r="45" spans="1:3" x14ac:dyDescent="0.2">
      <c r="A45" s="7">
        <v>41</v>
      </c>
      <c r="B45" s="6">
        <v>110.5</v>
      </c>
      <c r="C45" s="6">
        <v>79.599999999999994</v>
      </c>
    </row>
    <row r="46" spans="1:3" x14ac:dyDescent="0.2">
      <c r="A46" s="7">
        <v>42</v>
      </c>
      <c r="B46" s="6">
        <v>108.8</v>
      </c>
      <c r="C46" s="6">
        <v>74.900000000000006</v>
      </c>
    </row>
    <row r="47" spans="1:3" x14ac:dyDescent="0.2">
      <c r="A47" s="7">
        <v>43</v>
      </c>
      <c r="B47" s="6">
        <v>106.9</v>
      </c>
      <c r="C47" s="6">
        <v>76</v>
      </c>
    </row>
    <row r="48" spans="1:3" x14ac:dyDescent="0.2">
      <c r="A48" s="7">
        <v>44</v>
      </c>
      <c r="B48" s="6">
        <v>104</v>
      </c>
      <c r="C48" s="6">
        <v>68.599999999999994</v>
      </c>
    </row>
    <row r="49" spans="1:3" x14ac:dyDescent="0.2">
      <c r="A49" s="7">
        <v>45</v>
      </c>
      <c r="B49" s="6">
        <v>105.9</v>
      </c>
      <c r="C49" s="6">
        <v>57.8</v>
      </c>
    </row>
    <row r="50" spans="1:3" x14ac:dyDescent="0.2">
      <c r="A50" s="7">
        <v>46</v>
      </c>
      <c r="B50" s="6">
        <v>108.4</v>
      </c>
      <c r="C50" s="6">
        <v>70.2</v>
      </c>
    </row>
    <row r="51" spans="1:3" x14ac:dyDescent="0.2">
      <c r="A51" s="7">
        <v>47</v>
      </c>
      <c r="B51" s="6">
        <v>121.7</v>
      </c>
      <c r="C51" s="6">
        <v>79</v>
      </c>
    </row>
    <row r="52" spans="1:3" x14ac:dyDescent="0.2">
      <c r="A52" s="7">
        <v>48</v>
      </c>
      <c r="B52" s="6">
        <v>106.2</v>
      </c>
      <c r="C52" s="6">
        <v>67</v>
      </c>
    </row>
    <row r="53" spans="1:3" x14ac:dyDescent="0.2">
      <c r="A53" s="7">
        <v>49</v>
      </c>
      <c r="B53" s="6">
        <v>118.5</v>
      </c>
      <c r="C53" s="6">
        <v>74.7</v>
      </c>
    </row>
    <row r="54" spans="1:3" x14ac:dyDescent="0.2">
      <c r="A54" s="7">
        <v>50</v>
      </c>
      <c r="B54" s="6">
        <v>108.3</v>
      </c>
      <c r="C54" s="6">
        <v>62</v>
      </c>
    </row>
    <row r="55" spans="1:3" x14ac:dyDescent="0.2">
      <c r="A55" s="7">
        <v>51</v>
      </c>
      <c r="B55" s="6">
        <v>102.1</v>
      </c>
      <c r="C55" s="6">
        <v>67</v>
      </c>
    </row>
    <row r="56" spans="1:3" x14ac:dyDescent="0.2">
      <c r="A56" s="7">
        <v>52</v>
      </c>
      <c r="B56" s="6">
        <v>108.5</v>
      </c>
      <c r="C56" s="6">
        <v>61.8</v>
      </c>
    </row>
    <row r="57" spans="1:3" x14ac:dyDescent="0.2">
      <c r="A57" s="7">
        <v>53</v>
      </c>
      <c r="B57" s="6">
        <v>119.1</v>
      </c>
      <c r="C57" s="6">
        <v>75.5</v>
      </c>
    </row>
    <row r="58" spans="1:3" x14ac:dyDescent="0.2">
      <c r="A58" s="7">
        <v>54</v>
      </c>
      <c r="B58" s="6">
        <v>104.9</v>
      </c>
      <c r="C58" s="6">
        <v>70</v>
      </c>
    </row>
    <row r="59" spans="1:3" x14ac:dyDescent="0.2">
      <c r="A59" s="7">
        <v>55</v>
      </c>
      <c r="B59" s="6">
        <v>110.6</v>
      </c>
      <c r="C59" s="6">
        <v>77.599999999999994</v>
      </c>
    </row>
    <row r="60" spans="1:3" x14ac:dyDescent="0.2">
      <c r="A60" s="7">
        <v>56</v>
      </c>
      <c r="B60" s="6">
        <v>122.6</v>
      </c>
      <c r="C60" s="6">
        <v>70.8</v>
      </c>
    </row>
    <row r="61" spans="1:3" x14ac:dyDescent="0.2">
      <c r="A61" s="7">
        <v>57</v>
      </c>
      <c r="B61" s="6">
        <v>97.9</v>
      </c>
      <c r="C61" s="6">
        <v>51.9</v>
      </c>
    </row>
    <row r="62" spans="1:3" x14ac:dyDescent="0.2">
      <c r="A62" s="7">
        <v>58</v>
      </c>
      <c r="B62" s="6">
        <v>110.9</v>
      </c>
      <c r="C62" s="6">
        <v>71.400000000000006</v>
      </c>
    </row>
    <row r="63" spans="1:3" x14ac:dyDescent="0.2">
      <c r="A63" s="7">
        <v>59</v>
      </c>
      <c r="B63" s="6">
        <v>106.3</v>
      </c>
      <c r="C63" s="6">
        <v>70.3</v>
      </c>
    </row>
    <row r="64" spans="1:3" x14ac:dyDescent="0.2">
      <c r="A64" s="7">
        <v>60</v>
      </c>
      <c r="B64" s="6">
        <v>105.6</v>
      </c>
      <c r="C64" s="6">
        <v>66.900000000000006</v>
      </c>
    </row>
    <row r="65" spans="1:3" x14ac:dyDescent="0.2">
      <c r="A65" s="7">
        <v>61</v>
      </c>
      <c r="B65" s="6">
        <v>103.1</v>
      </c>
      <c r="C65" s="6">
        <v>56.9</v>
      </c>
    </row>
    <row r="66" spans="1:3" x14ac:dyDescent="0.2">
      <c r="A66" s="7">
        <v>62</v>
      </c>
      <c r="B66" s="6">
        <v>103</v>
      </c>
      <c r="C66" s="6">
        <v>68.7</v>
      </c>
    </row>
    <row r="67" spans="1:3" x14ac:dyDescent="0.2">
      <c r="A67" s="7">
        <v>63</v>
      </c>
      <c r="B67" s="6">
        <v>105</v>
      </c>
      <c r="C67" s="6">
        <v>54</v>
      </c>
    </row>
    <row r="68" spans="1:3" x14ac:dyDescent="0.2">
      <c r="A68" s="7">
        <v>64</v>
      </c>
      <c r="B68" s="6">
        <v>111.9</v>
      </c>
      <c r="C68" s="6">
        <v>58.6</v>
      </c>
    </row>
    <row r="69" spans="1:3" x14ac:dyDescent="0.2">
      <c r="A69" s="7">
        <v>65</v>
      </c>
      <c r="B69" s="6">
        <v>112.1</v>
      </c>
      <c r="C69" s="6">
        <v>61.1</v>
      </c>
    </row>
    <row r="70" spans="1:3" x14ac:dyDescent="0.2">
      <c r="A70" s="7">
        <v>66</v>
      </c>
      <c r="B70" s="6">
        <v>109.9</v>
      </c>
      <c r="C70" s="6">
        <v>71.7</v>
      </c>
    </row>
    <row r="71" spans="1:3" x14ac:dyDescent="0.2">
      <c r="A71" s="7">
        <v>67</v>
      </c>
      <c r="B71" s="6">
        <v>136.1</v>
      </c>
      <c r="C71" s="6">
        <v>69.900000000000006</v>
      </c>
    </row>
    <row r="72" spans="1:3" x14ac:dyDescent="0.2">
      <c r="A72" s="7">
        <v>68</v>
      </c>
      <c r="B72" s="6">
        <v>118.3</v>
      </c>
      <c r="C72" s="6">
        <v>56.2</v>
      </c>
    </row>
    <row r="73" spans="1:3" x14ac:dyDescent="0.2">
      <c r="A73" s="7">
        <v>69</v>
      </c>
      <c r="B73" s="6">
        <v>95.5</v>
      </c>
      <c r="C73" s="6">
        <v>58.4</v>
      </c>
    </row>
    <row r="74" spans="1:3" x14ac:dyDescent="0.2">
      <c r="A74" s="7">
        <v>70</v>
      </c>
      <c r="B74" s="6">
        <v>109.8</v>
      </c>
      <c r="C74" s="6">
        <v>78.3</v>
      </c>
    </row>
    <row r="75" spans="1:3" x14ac:dyDescent="0.2">
      <c r="A75" s="7">
        <v>71</v>
      </c>
      <c r="B75" s="6">
        <v>101.6</v>
      </c>
      <c r="C75" s="6">
        <v>63.7</v>
      </c>
    </row>
    <row r="76" spans="1:3" x14ac:dyDescent="0.2">
      <c r="A76" s="7">
        <v>72</v>
      </c>
      <c r="B76" s="6">
        <v>94.5</v>
      </c>
      <c r="C76" s="6">
        <v>57.4</v>
      </c>
    </row>
    <row r="77" spans="1:3" x14ac:dyDescent="0.2">
      <c r="A77" s="7">
        <v>73</v>
      </c>
      <c r="B77" s="6">
        <v>96.2</v>
      </c>
      <c r="C77" s="6">
        <v>80</v>
      </c>
    </row>
    <row r="78" spans="1:3" x14ac:dyDescent="0.2">
      <c r="A78" s="7">
        <v>74</v>
      </c>
      <c r="B78" s="6">
        <v>105.9</v>
      </c>
      <c r="C78" s="6">
        <v>65.900000000000006</v>
      </c>
    </row>
    <row r="79" spans="1:3" x14ac:dyDescent="0.2">
      <c r="A79" s="7">
        <v>75</v>
      </c>
      <c r="B79" s="6">
        <v>92.5</v>
      </c>
      <c r="C79" s="6">
        <v>60.5</v>
      </c>
    </row>
    <row r="80" spans="1:3" x14ac:dyDescent="0.2">
      <c r="A80" s="7">
        <v>76</v>
      </c>
      <c r="B80" s="6">
        <v>95.7</v>
      </c>
      <c r="C80" s="6">
        <v>55.9</v>
      </c>
    </row>
    <row r="81" spans="1:3" x14ac:dyDescent="0.2">
      <c r="A81" s="7">
        <v>77</v>
      </c>
      <c r="B81" s="6">
        <v>91.9</v>
      </c>
      <c r="C81" s="6">
        <v>61.6</v>
      </c>
    </row>
    <row r="82" spans="1:3" x14ac:dyDescent="0.2">
      <c r="A82" s="7">
        <v>78</v>
      </c>
      <c r="B82" s="6">
        <v>89</v>
      </c>
      <c r="C82" s="6">
        <v>67.7</v>
      </c>
    </row>
    <row r="83" spans="1:3" x14ac:dyDescent="0.2">
      <c r="A83" s="7">
        <v>79</v>
      </c>
      <c r="B83" s="6">
        <v>106.2</v>
      </c>
      <c r="C83" s="6">
        <v>64.900000000000006</v>
      </c>
    </row>
    <row r="84" spans="1:3" x14ac:dyDescent="0.2">
      <c r="A84" s="7">
        <v>80</v>
      </c>
      <c r="B84" s="6">
        <v>86.2</v>
      </c>
      <c r="C84" s="6">
        <v>68.3</v>
      </c>
    </row>
    <row r="85" spans="1:3" x14ac:dyDescent="0.2">
      <c r="A85" s="7">
        <v>81</v>
      </c>
      <c r="B85" s="6">
        <v>97.1</v>
      </c>
      <c r="C85" s="6">
        <v>64.8</v>
      </c>
    </row>
    <row r="86" spans="1:3" x14ac:dyDescent="0.2">
      <c r="A86" s="7">
        <v>82</v>
      </c>
      <c r="B86" s="6">
        <v>98.5</v>
      </c>
      <c r="C86" s="6">
        <v>60.8</v>
      </c>
    </row>
    <row r="87" spans="1:3" x14ac:dyDescent="0.2">
      <c r="A87" s="7">
        <v>83</v>
      </c>
      <c r="B87" s="6">
        <v>84.5</v>
      </c>
      <c r="C87" s="6">
        <v>55.6</v>
      </c>
    </row>
    <row r="88" spans="1:3" x14ac:dyDescent="0.2">
      <c r="A88" s="7">
        <v>84</v>
      </c>
      <c r="B88" s="6">
        <v>97.9</v>
      </c>
      <c r="C88" s="6">
        <v>62.6</v>
      </c>
    </row>
    <row r="89" spans="1:3" x14ac:dyDescent="0.2">
      <c r="A89" s="7">
        <v>85</v>
      </c>
      <c r="B89" s="6">
        <v>94.2</v>
      </c>
      <c r="C89" s="6">
        <v>54.2</v>
      </c>
    </row>
    <row r="90" spans="1:3" x14ac:dyDescent="0.2">
      <c r="A90" s="7">
        <v>86</v>
      </c>
      <c r="B90" s="6">
        <v>82.6</v>
      </c>
      <c r="C90" s="6">
        <v>61.8</v>
      </c>
    </row>
    <row r="91" spans="1:3" x14ac:dyDescent="0.2">
      <c r="A91" s="7">
        <v>87</v>
      </c>
      <c r="B91" s="6">
        <v>98.1</v>
      </c>
      <c r="C91" s="6">
        <v>55.5</v>
      </c>
    </row>
    <row r="92" spans="1:3" x14ac:dyDescent="0.2">
      <c r="A92" s="7">
        <v>88</v>
      </c>
      <c r="B92" s="6">
        <v>92.1</v>
      </c>
      <c r="C92" s="6">
        <v>58.5</v>
      </c>
    </row>
    <row r="93" spans="1:3" x14ac:dyDescent="0.2">
      <c r="A93" s="7">
        <v>89</v>
      </c>
      <c r="B93" s="6">
        <v>84.3</v>
      </c>
      <c r="C93" s="6">
        <v>57.4</v>
      </c>
    </row>
    <row r="94" spans="1:3" x14ac:dyDescent="0.2">
      <c r="A94" s="7">
        <v>90</v>
      </c>
      <c r="B94" s="6">
        <v>95.7</v>
      </c>
      <c r="C94" s="6">
        <v>63.1</v>
      </c>
    </row>
    <row r="95" spans="1:3" x14ac:dyDescent="0.2">
      <c r="A95" s="7">
        <v>91</v>
      </c>
      <c r="B95" s="6">
        <v>88.7</v>
      </c>
      <c r="C95" s="6">
        <v>55.6</v>
      </c>
    </row>
    <row r="96" spans="1:3" x14ac:dyDescent="0.2">
      <c r="A96" s="7">
        <v>92</v>
      </c>
      <c r="B96" s="6">
        <v>83.4</v>
      </c>
      <c r="C96" s="6">
        <v>60.2</v>
      </c>
    </row>
    <row r="97" spans="1:3" x14ac:dyDescent="0.2">
      <c r="A97" s="7">
        <v>93</v>
      </c>
      <c r="B97" s="6">
        <v>81.7</v>
      </c>
      <c r="C97" s="6">
        <v>64.2</v>
      </c>
    </row>
    <row r="98" spans="1:3" x14ac:dyDescent="0.2">
      <c r="A98" s="7">
        <v>94</v>
      </c>
      <c r="B98" s="6">
        <v>92.5</v>
      </c>
      <c r="C98" s="6">
        <v>51.2</v>
      </c>
    </row>
    <row r="99" spans="1:3" x14ac:dyDescent="0.2">
      <c r="A99" s="7">
        <v>95</v>
      </c>
      <c r="B99" s="6">
        <v>92.8</v>
      </c>
      <c r="C99" s="6">
        <v>66</v>
      </c>
    </row>
    <row r="100" spans="1:3" x14ac:dyDescent="0.2">
      <c r="A100" s="7">
        <v>96</v>
      </c>
      <c r="B100" s="6">
        <v>83.4</v>
      </c>
      <c r="C100" s="6">
        <v>53</v>
      </c>
    </row>
    <row r="101" spans="1:3" x14ac:dyDescent="0.2">
      <c r="A101" s="7">
        <v>97</v>
      </c>
      <c r="B101" s="6">
        <v>76.8</v>
      </c>
      <c r="C101" s="6">
        <v>58.8</v>
      </c>
    </row>
    <row r="102" spans="1:3" x14ac:dyDescent="0.2">
      <c r="A102" s="7">
        <v>98</v>
      </c>
      <c r="B102" s="6">
        <v>82.5</v>
      </c>
      <c r="C102" s="6">
        <v>45.6</v>
      </c>
    </row>
    <row r="103" spans="1:3" x14ac:dyDescent="0.2">
      <c r="A103" s="7">
        <v>99</v>
      </c>
      <c r="B103" s="6">
        <v>75.2</v>
      </c>
      <c r="C103" s="6">
        <v>46.7</v>
      </c>
    </row>
    <row r="104" spans="1:3" x14ac:dyDescent="0.2">
      <c r="A104" s="7">
        <v>100</v>
      </c>
      <c r="B104" s="6">
        <v>89.1</v>
      </c>
      <c r="C104" s="6">
        <v>67.2</v>
      </c>
    </row>
  </sheetData>
  <mergeCells count="1">
    <mergeCell ref="B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CFF79"/>
  </sheetPr>
  <dimension ref="A1:K13"/>
  <sheetViews>
    <sheetView workbookViewId="0">
      <selection activeCell="H11" sqref="B11:H11"/>
    </sheetView>
  </sheetViews>
  <sheetFormatPr baseColWidth="10" defaultColWidth="8.83203125" defaultRowHeight="16" x14ac:dyDescent="0.2"/>
  <cols>
    <col min="1" max="1" width="17.83203125" customWidth="1"/>
    <col min="2" max="5" width="9.83203125" bestFit="1" customWidth="1"/>
    <col min="6" max="8" width="9" bestFit="1" customWidth="1"/>
  </cols>
  <sheetData>
    <row r="1" spans="1:11" x14ac:dyDescent="0.2">
      <c r="A1" s="1" t="s">
        <v>27</v>
      </c>
      <c r="B1" s="14" t="s">
        <v>28</v>
      </c>
    </row>
    <row r="3" spans="1:11" x14ac:dyDescent="0.2">
      <c r="A3" s="1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11" s="21" customFormat="1" x14ac:dyDescent="0.2">
      <c r="A4" s="21" t="s">
        <v>488</v>
      </c>
      <c r="B4" s="9" t="s">
        <v>482</v>
      </c>
      <c r="C4" s="9" t="s">
        <v>483</v>
      </c>
      <c r="D4" s="9" t="s">
        <v>484</v>
      </c>
      <c r="E4" s="9" t="s">
        <v>484</v>
      </c>
      <c r="F4" s="9" t="s">
        <v>485</v>
      </c>
      <c r="G4" s="9" t="s">
        <v>486</v>
      </c>
      <c r="H4" s="9" t="s">
        <v>487</v>
      </c>
      <c r="K4" s="21" t="s">
        <v>489</v>
      </c>
    </row>
    <row r="5" spans="1:11" x14ac:dyDescent="0.2">
      <c r="A5" s="14" t="s">
        <v>481</v>
      </c>
      <c r="B5" s="14">
        <v>6.08E-2</v>
      </c>
      <c r="C5" s="14">
        <v>5.2400000000000002E-2</v>
      </c>
      <c r="D5" s="14">
        <v>4.4900000000000002E-2</v>
      </c>
      <c r="E5" s="14">
        <v>4.1200000000000001E-2</v>
      </c>
      <c r="F5" s="14">
        <v>3.9300000000000002E-2</v>
      </c>
      <c r="G5" s="14">
        <v>3.7699999999999997E-2</v>
      </c>
      <c r="H5" s="14">
        <v>3.9199999999999999E-2</v>
      </c>
    </row>
    <row r="6" spans="1:11" x14ac:dyDescent="0.2">
      <c r="A6" s="14" t="s">
        <v>16</v>
      </c>
      <c r="B6" s="11">
        <v>-4.2799999999999998E-2</v>
      </c>
      <c r="C6" s="11">
        <v>-4.58E-2</v>
      </c>
      <c r="D6" s="11">
        <v>-3.3399999999999999E-2</v>
      </c>
      <c r="E6" s="11">
        <v>-3.6400000000000002E-2</v>
      </c>
      <c r="F6" s="11">
        <v>-7.6300000000000007E-2</v>
      </c>
      <c r="G6" s="11">
        <v>-0.11409999999999999</v>
      </c>
      <c r="H6" s="11">
        <v>-0.1837</v>
      </c>
      <c r="K6" s="21" t="s">
        <v>490</v>
      </c>
    </row>
    <row r="9" spans="1:11" x14ac:dyDescent="0.2">
      <c r="A9" s="8" t="s">
        <v>17</v>
      </c>
      <c r="B9" s="21"/>
      <c r="C9" s="21"/>
      <c r="D9" s="21"/>
      <c r="E9" s="21"/>
      <c r="F9" s="21"/>
      <c r="G9" s="21"/>
      <c r="H9" s="21"/>
    </row>
    <row r="10" spans="1:11" x14ac:dyDescent="0.2">
      <c r="A10" s="21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</row>
    <row r="11" spans="1:11" x14ac:dyDescent="0.2">
      <c r="A11" s="21" t="s">
        <v>44</v>
      </c>
      <c r="B11" s="21"/>
      <c r="C11" s="21"/>
      <c r="D11" s="21"/>
      <c r="E11" s="21"/>
      <c r="F11" s="21" t="s">
        <v>45</v>
      </c>
      <c r="G11" s="21" t="s">
        <v>19</v>
      </c>
      <c r="H11" s="21" t="s">
        <v>18</v>
      </c>
    </row>
    <row r="13" spans="1:11" x14ac:dyDescent="0.2">
      <c r="B13" s="21" t="s">
        <v>513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CFF79"/>
  </sheetPr>
  <dimension ref="A1:J13"/>
  <sheetViews>
    <sheetView workbookViewId="0">
      <selection activeCell="B13" sqref="B13"/>
    </sheetView>
  </sheetViews>
  <sheetFormatPr baseColWidth="10" defaultColWidth="8.83203125" defaultRowHeight="16" x14ac:dyDescent="0.2"/>
  <cols>
    <col min="1" max="1" width="17.83203125" customWidth="1"/>
    <col min="2" max="2" width="10.83203125" customWidth="1"/>
  </cols>
  <sheetData>
    <row r="1" spans="1:10" x14ac:dyDescent="0.2">
      <c r="A1" s="1" t="s">
        <v>30</v>
      </c>
      <c r="B1" s="14" t="s">
        <v>31</v>
      </c>
    </row>
    <row r="3" spans="1:10" x14ac:dyDescent="0.2">
      <c r="A3" s="1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10" s="15" customFormat="1" x14ac:dyDescent="0.2">
      <c r="A4" s="14" t="s">
        <v>491</v>
      </c>
      <c r="B4" s="11">
        <v>-4.2799999999999998E-2</v>
      </c>
      <c r="C4" s="11">
        <v>-4.58E-2</v>
      </c>
      <c r="D4" s="11">
        <v>-3.3399999999999999E-2</v>
      </c>
      <c r="E4" s="11">
        <v>-3.6400000000000002E-2</v>
      </c>
      <c r="F4" s="11">
        <v>-7.6300000000000007E-2</v>
      </c>
      <c r="G4" s="11">
        <v>-0.11409999999999999</v>
      </c>
      <c r="H4" s="11">
        <v>-0.1837</v>
      </c>
    </row>
    <row r="5" spans="1:10" s="15" customFormat="1" x14ac:dyDescent="0.2">
      <c r="A5" s="15" t="s">
        <v>47</v>
      </c>
      <c r="B5" s="11">
        <v>-5.2600000000000001E-2</v>
      </c>
      <c r="C5" s="11">
        <v>-2.86E-2</v>
      </c>
      <c r="D5" s="11">
        <v>-9.35E-2</v>
      </c>
      <c r="E5" s="11">
        <v>-0.11409999999999999</v>
      </c>
      <c r="F5" s="11">
        <v>-0.1298</v>
      </c>
      <c r="G5" s="11">
        <v>-0.1406</v>
      </c>
      <c r="H5" s="11">
        <v>-0.1837</v>
      </c>
      <c r="J5" s="21" t="s">
        <v>492</v>
      </c>
    </row>
    <row r="6" spans="1:10" x14ac:dyDescent="0.2">
      <c r="J6" s="21" t="s">
        <v>493</v>
      </c>
    </row>
    <row r="8" spans="1:10" x14ac:dyDescent="0.2">
      <c r="A8" s="8" t="s">
        <v>17</v>
      </c>
      <c r="B8" s="21"/>
      <c r="C8" s="21"/>
      <c r="D8" s="21"/>
      <c r="E8" s="21"/>
      <c r="F8" s="21"/>
      <c r="G8" s="21"/>
      <c r="H8" s="21"/>
    </row>
    <row r="9" spans="1:10" x14ac:dyDescent="0.2">
      <c r="A9" s="21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</row>
    <row r="10" spans="1:10" s="21" customFormat="1" x14ac:dyDescent="0.2">
      <c r="A10" s="21" t="s">
        <v>491</v>
      </c>
      <c r="F10" s="21" t="s">
        <v>45</v>
      </c>
      <c r="G10" s="21" t="s">
        <v>19</v>
      </c>
      <c r="H10" s="21" t="s">
        <v>18</v>
      </c>
    </row>
    <row r="11" spans="1:10" x14ac:dyDescent="0.2">
      <c r="A11" s="21" t="s">
        <v>47</v>
      </c>
      <c r="B11" s="21"/>
      <c r="C11" s="21"/>
      <c r="D11" s="21"/>
      <c r="E11" s="21"/>
      <c r="F11" s="21" t="s">
        <v>45</v>
      </c>
      <c r="G11" s="21" t="s">
        <v>18</v>
      </c>
      <c r="H11" s="21" t="s">
        <v>18</v>
      </c>
    </row>
    <row r="13" spans="1:10" x14ac:dyDescent="0.2">
      <c r="B13" s="21" t="s">
        <v>513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CFF79"/>
  </sheetPr>
  <dimension ref="A1:H15"/>
  <sheetViews>
    <sheetView workbookViewId="0">
      <selection activeCell="B7" sqref="B7:B8"/>
    </sheetView>
  </sheetViews>
  <sheetFormatPr baseColWidth="10" defaultColWidth="8.83203125" defaultRowHeight="16" x14ac:dyDescent="0.2"/>
  <cols>
    <col min="1" max="1" width="17.83203125" customWidth="1"/>
  </cols>
  <sheetData>
    <row r="1" spans="1:8" x14ac:dyDescent="0.2">
      <c r="A1" s="1" t="s">
        <v>32</v>
      </c>
      <c r="B1" s="16" t="s">
        <v>33</v>
      </c>
    </row>
    <row r="3" spans="1:8" x14ac:dyDescent="0.2">
      <c r="B3" s="8" t="s">
        <v>494</v>
      </c>
      <c r="C3" s="8" t="s">
        <v>495</v>
      </c>
      <c r="D3" s="8" t="s">
        <v>496</v>
      </c>
      <c r="E3" s="8" t="s">
        <v>497</v>
      </c>
      <c r="F3" s="8" t="s">
        <v>498</v>
      </c>
      <c r="G3" s="8" t="s">
        <v>499</v>
      </c>
      <c r="H3" s="8" t="s">
        <v>500</v>
      </c>
    </row>
    <row r="4" spans="1:8" x14ac:dyDescent="0.2">
      <c r="A4" t="s">
        <v>48</v>
      </c>
      <c r="B4" s="11">
        <v>-4.9000000000000002E-2</v>
      </c>
      <c r="C4" s="11">
        <v>-5.6300000000000003E-2</v>
      </c>
      <c r="D4" s="11">
        <v>-4.2700000000000002E-2</v>
      </c>
      <c r="E4" s="11">
        <v>-5.7299999999999997E-2</v>
      </c>
      <c r="F4" s="11">
        <v>-8.0699999999999994E-2</v>
      </c>
      <c r="G4" s="11">
        <v>-0.1085</v>
      </c>
      <c r="H4" s="11">
        <v>-0.19</v>
      </c>
    </row>
    <row r="5" spans="1:8" x14ac:dyDescent="0.2">
      <c r="A5" t="s">
        <v>49</v>
      </c>
      <c r="B5" s="11">
        <v>-3.5900000000000001E-2</v>
      </c>
      <c r="C5" s="11">
        <v>-3.1600000000000003E-2</v>
      </c>
      <c r="D5" s="11">
        <v>-2.0899999999999998E-2</v>
      </c>
      <c r="E5" s="11">
        <v>-8.5000000000000006E-3</v>
      </c>
      <c r="F5" s="11">
        <v>-7.3700000000000002E-2</v>
      </c>
      <c r="G5" s="11">
        <v>-0.1212</v>
      </c>
      <c r="H5" s="11">
        <v>-0.1784</v>
      </c>
    </row>
    <row r="7" spans="1:8" x14ac:dyDescent="0.2">
      <c r="B7" s="21" t="s">
        <v>501</v>
      </c>
    </row>
    <row r="8" spans="1:8" x14ac:dyDescent="0.2">
      <c r="B8" s="21" t="s">
        <v>502</v>
      </c>
    </row>
    <row r="10" spans="1:8" x14ac:dyDescent="0.2">
      <c r="A10" s="8" t="s">
        <v>17</v>
      </c>
      <c r="B10" s="21"/>
      <c r="C10" s="21"/>
      <c r="D10" s="21"/>
      <c r="E10" s="21"/>
      <c r="F10" s="21"/>
      <c r="G10" s="21"/>
      <c r="H10" s="21"/>
    </row>
    <row r="11" spans="1:8" x14ac:dyDescent="0.2">
      <c r="A11" s="21"/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</row>
    <row r="12" spans="1:8" x14ac:dyDescent="0.2">
      <c r="A12" s="21" t="s">
        <v>48</v>
      </c>
      <c r="B12" s="21"/>
      <c r="C12" s="21"/>
      <c r="D12" s="21"/>
      <c r="E12" s="21"/>
      <c r="F12" s="21" t="s">
        <v>45</v>
      </c>
      <c r="G12" s="21" t="s">
        <v>19</v>
      </c>
      <c r="H12" s="21" t="s">
        <v>18</v>
      </c>
    </row>
    <row r="13" spans="1:8" x14ac:dyDescent="0.2">
      <c r="A13" s="21" t="s">
        <v>49</v>
      </c>
      <c r="B13" s="21"/>
      <c r="C13" s="21"/>
      <c r="D13" s="21"/>
      <c r="E13" s="21"/>
      <c r="F13" s="21"/>
      <c r="G13" s="21" t="s">
        <v>19</v>
      </c>
      <c r="H13" s="21" t="s">
        <v>18</v>
      </c>
    </row>
    <row r="15" spans="1:8" x14ac:dyDescent="0.2">
      <c r="B15" s="21" t="s">
        <v>513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CFF79"/>
  </sheetPr>
  <dimension ref="A1:I18"/>
  <sheetViews>
    <sheetView workbookViewId="0">
      <selection activeCell="F21" sqref="F21"/>
    </sheetView>
  </sheetViews>
  <sheetFormatPr baseColWidth="10" defaultColWidth="8.83203125" defaultRowHeight="16" x14ac:dyDescent="0.2"/>
  <cols>
    <col min="1" max="1" width="17.83203125" customWidth="1"/>
  </cols>
  <sheetData>
    <row r="1" spans="1:9" x14ac:dyDescent="0.2">
      <c r="A1" s="1" t="s">
        <v>34</v>
      </c>
      <c r="B1" s="16" t="s">
        <v>35</v>
      </c>
      <c r="C1" s="16"/>
      <c r="D1" s="16"/>
      <c r="E1" s="16"/>
      <c r="F1" s="16"/>
      <c r="G1" s="16"/>
      <c r="H1" s="16"/>
      <c r="I1" s="16"/>
    </row>
    <row r="2" spans="1:9" x14ac:dyDescent="0.2">
      <c r="A2" s="16"/>
      <c r="I2" s="17"/>
    </row>
    <row r="3" spans="1:9" x14ac:dyDescent="0.2">
      <c r="A3" s="28" t="s">
        <v>469</v>
      </c>
      <c r="B3" s="30" t="s">
        <v>503</v>
      </c>
      <c r="C3" s="30" t="s">
        <v>504</v>
      </c>
      <c r="D3" s="30" t="s">
        <v>505</v>
      </c>
      <c r="E3" s="31" t="s">
        <v>506</v>
      </c>
      <c r="F3" s="8" t="s">
        <v>507</v>
      </c>
      <c r="G3" s="8" t="s">
        <v>508</v>
      </c>
      <c r="H3" s="8" t="s">
        <v>509</v>
      </c>
    </row>
    <row r="4" spans="1:9" x14ac:dyDescent="0.2">
      <c r="A4" s="28" t="s">
        <v>510</v>
      </c>
      <c r="B4" s="29">
        <v>-2.3199999999999998E-2</v>
      </c>
      <c r="C4" s="29">
        <v>-3.5200000000000002E-2</v>
      </c>
      <c r="D4" s="29">
        <v>-2.1600000000000001E-2</v>
      </c>
      <c r="E4" s="11">
        <v>-2.9700000000000001E-2</v>
      </c>
      <c r="F4" s="11">
        <v>-7.5700000000000003E-2</v>
      </c>
      <c r="G4" s="11">
        <v>-0.1087</v>
      </c>
      <c r="H4" s="11">
        <v>-0.186</v>
      </c>
    </row>
    <row r="5" spans="1:9" x14ac:dyDescent="0.2">
      <c r="A5" s="28" t="s">
        <v>50</v>
      </c>
      <c r="B5" s="29">
        <v>-5.5800000000000002E-2</v>
      </c>
      <c r="C5" s="29">
        <v>-4.7699999999999999E-2</v>
      </c>
      <c r="D5" s="29">
        <v>-4.3799999999999999E-2</v>
      </c>
      <c r="E5" s="11">
        <v>-3.4000000000000002E-2</v>
      </c>
      <c r="F5" s="11">
        <v>-4.6600000000000003E-2</v>
      </c>
      <c r="G5" s="11">
        <v>-8.7599999999999997E-2</v>
      </c>
      <c r="H5" s="11">
        <v>-0.12570000000000001</v>
      </c>
    </row>
    <row r="6" spans="1:9" x14ac:dyDescent="0.2">
      <c r="A6" s="28" t="s">
        <v>511</v>
      </c>
      <c r="B6" s="29">
        <v>-7.1300000000000002E-2</v>
      </c>
      <c r="C6" s="29">
        <v>-6.1400000000000003E-2</v>
      </c>
      <c r="D6" s="29">
        <v>-2.5999999999999999E-2</v>
      </c>
      <c r="E6" s="11">
        <v>-2.46E-2</v>
      </c>
      <c r="F6" s="11">
        <v>-2.8000000000000001E-2</v>
      </c>
      <c r="G6" s="11">
        <v>3.2000000000000002E-3</v>
      </c>
      <c r="H6" s="11">
        <v>-1.4999999999999999E-2</v>
      </c>
    </row>
    <row r="8" spans="1:9" x14ac:dyDescent="0.2">
      <c r="B8" s="21" t="s">
        <v>528</v>
      </c>
    </row>
    <row r="9" spans="1:9" x14ac:dyDescent="0.2">
      <c r="B9" s="21" t="s">
        <v>502</v>
      </c>
    </row>
    <row r="10" spans="1:9" x14ac:dyDescent="0.2">
      <c r="B10" s="21" t="s">
        <v>512</v>
      </c>
    </row>
    <row r="12" spans="1:9" x14ac:dyDescent="0.2">
      <c r="A12" s="8" t="s">
        <v>17</v>
      </c>
      <c r="B12" s="21"/>
      <c r="C12" s="21"/>
      <c r="D12" s="21"/>
      <c r="E12" s="21"/>
      <c r="F12" s="21"/>
      <c r="G12" s="21"/>
      <c r="H12" s="21"/>
    </row>
    <row r="13" spans="1:9" x14ac:dyDescent="0.2">
      <c r="A13" s="21"/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</row>
    <row r="14" spans="1:9" x14ac:dyDescent="0.2">
      <c r="A14" s="28" t="s">
        <v>510</v>
      </c>
      <c r="B14" s="21"/>
      <c r="C14" s="21"/>
      <c r="D14" s="21"/>
      <c r="E14" s="21"/>
      <c r="F14" s="21" t="s">
        <v>45</v>
      </c>
      <c r="G14" s="21" t="s">
        <v>19</v>
      </c>
      <c r="H14" s="21" t="s">
        <v>18</v>
      </c>
    </row>
    <row r="15" spans="1:9" x14ac:dyDescent="0.2">
      <c r="A15" s="28" t="s">
        <v>50</v>
      </c>
      <c r="B15" s="21"/>
      <c r="C15" s="21"/>
      <c r="D15" s="21"/>
      <c r="E15" s="21"/>
      <c r="F15" s="21"/>
      <c r="G15" s="21" t="s">
        <v>45</v>
      </c>
      <c r="H15" s="21" t="s">
        <v>45</v>
      </c>
    </row>
    <row r="16" spans="1:9" x14ac:dyDescent="0.2">
      <c r="A16" s="28" t="s">
        <v>511</v>
      </c>
      <c r="B16" s="21"/>
      <c r="C16" s="21"/>
      <c r="D16" s="21"/>
      <c r="E16" s="21"/>
      <c r="F16" s="21"/>
      <c r="G16" s="21"/>
      <c r="H16" s="21"/>
    </row>
    <row r="18" spans="2:2" x14ac:dyDescent="0.2">
      <c r="B18" s="21" t="s">
        <v>513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Q7"/>
  <sheetViews>
    <sheetView workbookViewId="0">
      <selection activeCell="D13" sqref="D13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36</v>
      </c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x14ac:dyDescent="0.2">
      <c r="A3" s="21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17" x14ac:dyDescent="0.2">
      <c r="A4" s="21" t="s">
        <v>12</v>
      </c>
      <c r="B4" s="21">
        <v>29.2</v>
      </c>
      <c r="C4" s="21">
        <v>21.3</v>
      </c>
      <c r="D4" s="21">
        <v>14.5</v>
      </c>
      <c r="E4" s="21">
        <v>13.2</v>
      </c>
      <c r="F4" s="21">
        <v>11</v>
      </c>
      <c r="G4" s="21">
        <v>10</v>
      </c>
      <c r="H4" s="21">
        <v>10.3</v>
      </c>
    </row>
    <row r="5" spans="1:17" x14ac:dyDescent="0.2">
      <c r="A5" s="21" t="s">
        <v>465</v>
      </c>
      <c r="B5" s="21">
        <v>5.5</v>
      </c>
      <c r="C5" s="21">
        <v>4.9000000000000004</v>
      </c>
      <c r="D5" s="21">
        <v>4.9000000000000004</v>
      </c>
      <c r="E5" s="21">
        <v>4</v>
      </c>
      <c r="F5" s="21">
        <v>3.3</v>
      </c>
      <c r="G5" s="21">
        <v>2.9</v>
      </c>
      <c r="H5" s="21">
        <v>2.8</v>
      </c>
    </row>
    <row r="6" spans="1:17" x14ac:dyDescent="0.2">
      <c r="A6" s="21" t="s">
        <v>466</v>
      </c>
      <c r="B6" s="21">
        <v>6.6</v>
      </c>
      <c r="C6" s="21">
        <v>5.4</v>
      </c>
      <c r="D6" s="21">
        <v>4.5</v>
      </c>
      <c r="E6" s="21">
        <v>4.3</v>
      </c>
      <c r="F6" s="21">
        <v>3.6</v>
      </c>
      <c r="G6" s="21">
        <v>3.7</v>
      </c>
      <c r="H6" s="21">
        <v>4</v>
      </c>
    </row>
    <row r="7" spans="1:17" x14ac:dyDescent="0.2">
      <c r="A7" s="21" t="s">
        <v>14</v>
      </c>
      <c r="B7" s="21">
        <v>14.8</v>
      </c>
      <c r="C7" s="21">
        <v>14.5</v>
      </c>
      <c r="D7" s="21">
        <v>12.3</v>
      </c>
      <c r="E7" s="21">
        <v>11.9</v>
      </c>
      <c r="F7" s="21">
        <v>10.6</v>
      </c>
      <c r="G7" s="21">
        <v>11</v>
      </c>
      <c r="H7" s="21">
        <v>11.8</v>
      </c>
    </row>
  </sheetData>
  <mergeCells count="1">
    <mergeCell ref="B1:Q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16"/>
  <sheetViews>
    <sheetView workbookViewId="0">
      <selection activeCell="M19" sqref="M19"/>
    </sheetView>
  </sheetViews>
  <sheetFormatPr baseColWidth="10" defaultColWidth="8.83203125" defaultRowHeight="16" x14ac:dyDescent="0.2"/>
  <cols>
    <col min="1" max="1" width="17.1640625" customWidth="1"/>
    <col min="10" max="10" width="11.5" bestFit="1" customWidth="1"/>
  </cols>
  <sheetData>
    <row r="1" spans="1:8" x14ac:dyDescent="0.2">
      <c r="A1" s="1" t="s">
        <v>0</v>
      </c>
      <c r="B1" s="13" t="s">
        <v>1</v>
      </c>
    </row>
    <row r="3" spans="1:8" x14ac:dyDescent="0.2"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x14ac:dyDescent="0.2">
      <c r="A4" t="s">
        <v>12</v>
      </c>
      <c r="B4" s="11">
        <v>-5.8799999999999998E-2</v>
      </c>
      <c r="C4" s="11">
        <v>-6.5699999999999995E-2</v>
      </c>
      <c r="D4" s="11">
        <v>1.0999999999999999E-2</v>
      </c>
      <c r="E4" s="11">
        <v>2.3800000000000002E-2</v>
      </c>
      <c r="F4" s="11">
        <v>0</v>
      </c>
      <c r="G4" s="11">
        <v>1.47E-2</v>
      </c>
      <c r="H4" s="11">
        <v>-0.15709999999999999</v>
      </c>
    </row>
    <row r="5" spans="1:8" x14ac:dyDescent="0.2">
      <c r="A5" t="s">
        <v>13</v>
      </c>
      <c r="B5" s="11">
        <v>-0.27779999999999999</v>
      </c>
      <c r="C5" s="11">
        <v>-0.1875</v>
      </c>
      <c r="D5" s="11">
        <v>-0.125</v>
      </c>
      <c r="E5" s="11">
        <v>0</v>
      </c>
      <c r="F5" s="11">
        <v>8.6999999999999994E-2</v>
      </c>
      <c r="G5" s="11">
        <v>0.1</v>
      </c>
      <c r="H5" s="11">
        <v>5.2600000000000001E-2</v>
      </c>
    </row>
    <row r="6" spans="1:8" x14ac:dyDescent="0.2">
      <c r="A6" s="21" t="s">
        <v>15</v>
      </c>
      <c r="B6" s="11">
        <v>2.4400000000000002E-2</v>
      </c>
      <c r="C6" s="11">
        <v>0</v>
      </c>
      <c r="D6" s="11">
        <v>-3.5700000000000003E-2</v>
      </c>
      <c r="E6" s="11">
        <v>-3.6999999999999998E-2</v>
      </c>
      <c r="F6" s="11">
        <v>-0.16</v>
      </c>
      <c r="G6" s="11">
        <v>-0.16</v>
      </c>
      <c r="H6" s="11">
        <v>-0.30769999999999997</v>
      </c>
    </row>
    <row r="7" spans="1:8" x14ac:dyDescent="0.2">
      <c r="A7" t="s">
        <v>14</v>
      </c>
      <c r="B7" s="11">
        <v>-0.12239999999999999</v>
      </c>
      <c r="C7" s="11">
        <v>-0.14580000000000001</v>
      </c>
      <c r="D7" s="11">
        <v>-0.14630000000000001</v>
      </c>
      <c r="E7" s="11">
        <v>-0.13919999999999999</v>
      </c>
      <c r="F7" s="11">
        <v>-0.16669999999999999</v>
      </c>
      <c r="G7" s="11">
        <v>-0.24690000000000001</v>
      </c>
      <c r="H7" s="11">
        <v>-0.27910000000000001</v>
      </c>
    </row>
    <row r="9" spans="1:8" x14ac:dyDescent="0.2">
      <c r="A9" s="8" t="s">
        <v>17</v>
      </c>
      <c r="B9" s="21"/>
      <c r="C9" s="21"/>
      <c r="D9" s="21"/>
      <c r="E9" s="21"/>
      <c r="F9" s="21"/>
      <c r="G9" s="21"/>
      <c r="H9" s="21"/>
    </row>
    <row r="10" spans="1:8" x14ac:dyDescent="0.2">
      <c r="A10" s="21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</row>
    <row r="11" spans="1:8" x14ac:dyDescent="0.2">
      <c r="A11" s="21" t="s">
        <v>12</v>
      </c>
      <c r="B11" s="21"/>
      <c r="C11" s="21"/>
      <c r="D11" s="21"/>
      <c r="E11" s="21"/>
      <c r="F11" s="21"/>
      <c r="G11" s="21"/>
      <c r="H11" s="21"/>
    </row>
    <row r="12" spans="1:8" x14ac:dyDescent="0.2">
      <c r="A12" s="21" t="s">
        <v>13</v>
      </c>
      <c r="B12" s="21" t="s">
        <v>19</v>
      </c>
      <c r="C12" s="21"/>
      <c r="D12" s="21"/>
      <c r="E12" s="21"/>
      <c r="F12" s="21"/>
      <c r="G12" s="21"/>
      <c r="H12" s="21"/>
    </row>
    <row r="13" spans="1:8" x14ac:dyDescent="0.2">
      <c r="A13" s="21" t="s">
        <v>15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1" t="s">
        <v>14</v>
      </c>
      <c r="B14" s="21" t="s">
        <v>18</v>
      </c>
      <c r="C14" s="21" t="s">
        <v>18</v>
      </c>
      <c r="D14" s="21" t="s">
        <v>18</v>
      </c>
      <c r="E14" s="21" t="s">
        <v>19</v>
      </c>
      <c r="F14" s="21" t="s">
        <v>18</v>
      </c>
      <c r="G14" s="21" t="s">
        <v>18</v>
      </c>
      <c r="H14" s="21" t="s">
        <v>18</v>
      </c>
    </row>
    <row r="16" spans="1:8" x14ac:dyDescent="0.2">
      <c r="B16" s="21" t="s">
        <v>513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Q16"/>
  <sheetViews>
    <sheetView workbookViewId="0">
      <selection activeCell="I23" sqref="I23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38</v>
      </c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 s="19"/>
      <c r="B2" s="19"/>
      <c r="C2" s="19"/>
      <c r="D2" s="19"/>
      <c r="E2" s="19"/>
      <c r="F2" s="19"/>
      <c r="G2" s="19"/>
      <c r="H2" s="19"/>
    </row>
    <row r="3" spans="1:17" s="21" customFormat="1" x14ac:dyDescent="0.2"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17" s="21" customFormat="1" x14ac:dyDescent="0.2">
      <c r="A4" s="21" t="s">
        <v>14</v>
      </c>
      <c r="B4" s="11">
        <v>-0.12239999999999999</v>
      </c>
      <c r="C4" s="11">
        <v>-0.14580000000000001</v>
      </c>
      <c r="D4" s="11">
        <v>-0.14630000000000001</v>
      </c>
      <c r="E4" s="11">
        <v>-0.13919999999999999</v>
      </c>
      <c r="F4" s="11">
        <v>-0.16669999999999999</v>
      </c>
      <c r="G4" s="11">
        <v>-0.24690000000000001</v>
      </c>
      <c r="H4" s="11">
        <v>-0.27910000000000001</v>
      </c>
    </row>
    <row r="5" spans="1:17" s="21" customFormat="1" x14ac:dyDescent="0.2">
      <c r="A5" s="21" t="s">
        <v>64</v>
      </c>
      <c r="B5" s="11">
        <v>-0.16439999999999999</v>
      </c>
      <c r="C5" s="11">
        <v>-0.17330000000000001</v>
      </c>
      <c r="D5" s="11">
        <v>-0.16669999999999999</v>
      </c>
      <c r="E5" s="11">
        <v>-0.16669999999999999</v>
      </c>
      <c r="F5" s="11">
        <v>-0.2</v>
      </c>
      <c r="G5" s="11">
        <v>-0.30299999999999999</v>
      </c>
      <c r="H5" s="11">
        <v>-0.30559999999999998</v>
      </c>
    </row>
    <row r="6" spans="1:17" s="21" customFormat="1" x14ac:dyDescent="0.2">
      <c r="A6" s="21" t="s">
        <v>467</v>
      </c>
      <c r="B6" s="11">
        <v>0</v>
      </c>
      <c r="C6" s="11">
        <v>0</v>
      </c>
      <c r="D6" s="11">
        <v>-6.25E-2</v>
      </c>
      <c r="E6" s="11">
        <v>7.6899999999999996E-2</v>
      </c>
      <c r="F6" s="11">
        <v>0.15379999999999999</v>
      </c>
      <c r="G6" s="11">
        <v>-6.6699999999999995E-2</v>
      </c>
      <c r="H6" s="11">
        <v>-0.1429</v>
      </c>
    </row>
    <row r="7" spans="1:17" s="21" customFormat="1" x14ac:dyDescent="0.2">
      <c r="A7" s="21" t="s">
        <v>63</v>
      </c>
      <c r="B7" s="11">
        <v>-0.08</v>
      </c>
      <c r="C7" s="11">
        <v>-0.15379999999999999</v>
      </c>
      <c r="D7" s="11">
        <v>-0.13039999999999999</v>
      </c>
      <c r="E7" s="11">
        <v>-4.5499999999999999E-2</v>
      </c>
      <c r="F7" s="11">
        <v>-0.13639999999999999</v>
      </c>
      <c r="G7" s="11">
        <v>-0.12</v>
      </c>
      <c r="H7" s="11">
        <v>-0.1111</v>
      </c>
    </row>
    <row r="8" spans="1:17" s="21" customFormat="1" x14ac:dyDescent="0.2"/>
    <row r="9" spans="1:17" x14ac:dyDescent="0.2">
      <c r="A9" s="8" t="s">
        <v>17</v>
      </c>
      <c r="B9" s="19"/>
      <c r="C9" s="19"/>
      <c r="D9" s="19"/>
      <c r="E9" s="19"/>
      <c r="F9" s="19"/>
      <c r="G9" s="19"/>
      <c r="H9" s="19"/>
    </row>
    <row r="10" spans="1:17" x14ac:dyDescent="0.2">
      <c r="A10" s="19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</row>
    <row r="11" spans="1:17" x14ac:dyDescent="0.2">
      <c r="A11" s="19" t="s">
        <v>14</v>
      </c>
      <c r="B11" s="19" t="s">
        <v>18</v>
      </c>
      <c r="C11" s="19" t="s">
        <v>18</v>
      </c>
      <c r="D11" s="19" t="s">
        <v>18</v>
      </c>
      <c r="E11" s="19" t="s">
        <v>19</v>
      </c>
      <c r="F11" s="19" t="s">
        <v>18</v>
      </c>
      <c r="G11" s="19" t="s">
        <v>18</v>
      </c>
      <c r="H11" s="19" t="s">
        <v>18</v>
      </c>
    </row>
    <row r="12" spans="1:17" s="19" customFormat="1" x14ac:dyDescent="0.2">
      <c r="A12" s="19" t="s">
        <v>64</v>
      </c>
      <c r="B12" s="19" t="s">
        <v>18</v>
      </c>
      <c r="C12" s="19" t="s">
        <v>18</v>
      </c>
      <c r="D12" s="19" t="s">
        <v>18</v>
      </c>
      <c r="E12" s="19" t="s">
        <v>19</v>
      </c>
      <c r="F12" s="19" t="s">
        <v>18</v>
      </c>
      <c r="G12" s="19" t="s">
        <v>18</v>
      </c>
      <c r="H12" s="19" t="s">
        <v>18</v>
      </c>
    </row>
    <row r="13" spans="1:17" x14ac:dyDescent="0.2">
      <c r="A13" s="19" t="s">
        <v>62</v>
      </c>
      <c r="B13" s="19"/>
      <c r="C13" s="19"/>
      <c r="D13" s="19"/>
      <c r="E13" s="19"/>
      <c r="F13" s="19"/>
      <c r="G13" s="19"/>
      <c r="H13" s="19"/>
    </row>
    <row r="14" spans="1:17" x14ac:dyDescent="0.2">
      <c r="A14" s="19" t="s">
        <v>63</v>
      </c>
      <c r="B14" s="19"/>
      <c r="C14" s="19" t="s">
        <v>45</v>
      </c>
      <c r="D14" s="19"/>
      <c r="E14" s="19"/>
      <c r="F14" s="19"/>
      <c r="G14" s="19"/>
      <c r="H14" s="19"/>
    </row>
    <row r="16" spans="1:17" x14ac:dyDescent="0.2">
      <c r="B16" s="21" t="s">
        <v>513</v>
      </c>
    </row>
  </sheetData>
  <mergeCells count="1">
    <mergeCell ref="B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Q15"/>
  <sheetViews>
    <sheetView workbookViewId="0">
      <selection activeCell="E13" sqref="E13"/>
    </sheetView>
  </sheetViews>
  <sheetFormatPr baseColWidth="10" defaultColWidth="8.83203125" defaultRowHeight="16" x14ac:dyDescent="0.2"/>
  <cols>
    <col min="1" max="1" width="17.6640625" customWidth="1"/>
  </cols>
  <sheetData>
    <row r="1" spans="1:17" x14ac:dyDescent="0.2">
      <c r="A1" s="8" t="s">
        <v>321</v>
      </c>
      <c r="B1" s="37" t="s">
        <v>322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">
      <c r="A3" s="21" t="s">
        <v>341</v>
      </c>
      <c r="B3" s="21" t="s">
        <v>342</v>
      </c>
      <c r="C3" s="21"/>
      <c r="D3" s="21"/>
      <c r="E3" s="21"/>
      <c r="F3" s="21"/>
    </row>
    <row r="4" spans="1:17" x14ac:dyDescent="0.2">
      <c r="A4" s="21">
        <v>1999</v>
      </c>
      <c r="B4" s="21">
        <v>22</v>
      </c>
      <c r="C4" s="21"/>
      <c r="D4" s="21"/>
      <c r="E4" s="21" t="s">
        <v>343</v>
      </c>
      <c r="F4" s="21"/>
    </row>
    <row r="5" spans="1:17" x14ac:dyDescent="0.2">
      <c r="A5" s="21">
        <v>2000</v>
      </c>
      <c r="B5" s="21">
        <v>124</v>
      </c>
      <c r="C5" s="21"/>
      <c r="D5" s="21"/>
      <c r="E5" s="21" t="s">
        <v>345</v>
      </c>
      <c r="F5" s="21"/>
    </row>
    <row r="6" spans="1:17" x14ac:dyDescent="0.2">
      <c r="A6" s="21">
        <v>2001</v>
      </c>
      <c r="B6" s="21">
        <v>240</v>
      </c>
      <c r="C6" s="21"/>
      <c r="D6" s="21"/>
      <c r="E6" s="21"/>
      <c r="F6" s="21"/>
    </row>
    <row r="7" spans="1:17" x14ac:dyDescent="0.2">
      <c r="A7" s="21">
        <v>2002</v>
      </c>
      <c r="B7" s="21">
        <v>402</v>
      </c>
      <c r="C7" s="21"/>
      <c r="D7" s="21"/>
      <c r="E7" s="21"/>
      <c r="F7" s="21"/>
    </row>
    <row r="8" spans="1:17" x14ac:dyDescent="0.2">
      <c r="A8" s="21">
        <v>2003</v>
      </c>
      <c r="B8" s="21">
        <v>437</v>
      </c>
      <c r="C8" s="21"/>
      <c r="D8" s="21"/>
      <c r="E8" s="21" t="s">
        <v>344</v>
      </c>
      <c r="F8" s="21"/>
    </row>
    <row r="9" spans="1:17" x14ac:dyDescent="0.2">
      <c r="A9" s="21">
        <v>2004</v>
      </c>
      <c r="B9" s="21">
        <v>561</v>
      </c>
      <c r="C9" s="21"/>
      <c r="D9" s="21"/>
      <c r="E9" s="21" t="s">
        <v>346</v>
      </c>
      <c r="F9" s="21"/>
    </row>
    <row r="10" spans="1:17" x14ac:dyDescent="0.2">
      <c r="A10" s="21">
        <v>2005</v>
      </c>
      <c r="B10" s="21">
        <v>793</v>
      </c>
      <c r="C10" s="21"/>
      <c r="D10" s="21"/>
      <c r="E10" s="21" t="s">
        <v>347</v>
      </c>
      <c r="F10" s="21"/>
    </row>
    <row r="11" spans="1:17" x14ac:dyDescent="0.2">
      <c r="A11" s="21">
        <v>2006</v>
      </c>
      <c r="B11" s="5">
        <v>1346</v>
      </c>
      <c r="C11" s="21"/>
      <c r="D11" s="21"/>
      <c r="E11" s="21"/>
      <c r="F11" s="21"/>
    </row>
    <row r="12" spans="1:17" x14ac:dyDescent="0.2">
      <c r="A12" s="21">
        <v>2007</v>
      </c>
      <c r="B12" s="5">
        <v>1708</v>
      </c>
      <c r="C12" s="21"/>
      <c r="D12" s="21"/>
      <c r="E12" s="21"/>
      <c r="F12" s="21"/>
    </row>
    <row r="13" spans="1:17" x14ac:dyDescent="0.2">
      <c r="A13" s="21">
        <v>2008</v>
      </c>
      <c r="B13" s="5">
        <v>2623</v>
      </c>
      <c r="C13" s="21"/>
      <c r="D13" s="21"/>
      <c r="E13" s="21"/>
      <c r="F13" s="21"/>
    </row>
    <row r="14" spans="1:17" x14ac:dyDescent="0.2">
      <c r="A14" s="21">
        <v>2009</v>
      </c>
      <c r="B14" s="5">
        <v>3042</v>
      </c>
      <c r="C14" s="21"/>
      <c r="D14" s="21"/>
      <c r="E14" s="21"/>
      <c r="F14" s="21"/>
    </row>
    <row r="15" spans="1:17" x14ac:dyDescent="0.2">
      <c r="A15" s="21">
        <v>2010</v>
      </c>
      <c r="B15" s="5">
        <v>3290</v>
      </c>
      <c r="C15" s="21"/>
      <c r="D15" s="21"/>
      <c r="E15" s="21"/>
      <c r="F15" s="21"/>
    </row>
  </sheetData>
  <mergeCells count="1">
    <mergeCell ref="B1:Q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Q14"/>
  <sheetViews>
    <sheetView workbookViewId="0">
      <selection activeCell="B14" sqref="B14"/>
    </sheetView>
  </sheetViews>
  <sheetFormatPr baseColWidth="10" defaultColWidth="8.83203125" defaultRowHeight="16" x14ac:dyDescent="0.2"/>
  <cols>
    <col min="1" max="1" width="17.6640625" customWidth="1"/>
  </cols>
  <sheetData>
    <row r="1" spans="1:17" x14ac:dyDescent="0.2">
      <c r="A1" s="8" t="s">
        <v>40</v>
      </c>
      <c r="B1" s="37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s="21" customFormat="1" x14ac:dyDescent="0.2"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17" s="21" customFormat="1" x14ac:dyDescent="0.2">
      <c r="A4" s="21" t="s">
        <v>64</v>
      </c>
      <c r="B4" s="11">
        <v>-0.16439999999999999</v>
      </c>
      <c r="C4" s="11">
        <v>-0.17330000000000001</v>
      </c>
      <c r="D4" s="11">
        <v>-0.16669999999999999</v>
      </c>
      <c r="E4" s="11">
        <v>-0.16669999999999999</v>
      </c>
      <c r="F4" s="11">
        <v>-0.2</v>
      </c>
      <c r="G4" s="11">
        <v>-0.30299999999999999</v>
      </c>
      <c r="H4" s="11">
        <v>-0.30559999999999998</v>
      </c>
    </row>
    <row r="5" spans="1:17" s="21" customFormat="1" x14ac:dyDescent="0.2">
      <c r="A5" s="21" t="s">
        <v>468</v>
      </c>
      <c r="B5" s="11">
        <v>-0.21049999999999999</v>
      </c>
      <c r="C5" s="11">
        <v>-6.6699999999999995E-2</v>
      </c>
      <c r="D5" s="11">
        <v>-0.16669999999999999</v>
      </c>
      <c r="E5" s="11">
        <v>-0.33329999999999999</v>
      </c>
      <c r="F5" s="11">
        <v>-0.2</v>
      </c>
      <c r="G5" s="11">
        <v>-0.2727</v>
      </c>
      <c r="H5" s="11">
        <v>-0.33329999999999999</v>
      </c>
    </row>
    <row r="6" spans="1:17" s="21" customFormat="1" x14ac:dyDescent="0.2">
      <c r="A6" s="21" t="s">
        <v>66</v>
      </c>
      <c r="B6" s="11">
        <v>-0.1351</v>
      </c>
      <c r="C6" s="11">
        <v>-0.1951</v>
      </c>
      <c r="D6" s="11">
        <v>-0.1053</v>
      </c>
      <c r="E6" s="11">
        <v>-0.13159999999999999</v>
      </c>
      <c r="F6" s="11">
        <v>-0.17949999999999999</v>
      </c>
      <c r="G6" s="11">
        <v>-0.22500000000000001</v>
      </c>
      <c r="H6" s="11">
        <v>-0.2326</v>
      </c>
    </row>
    <row r="7" spans="1:17" s="21" customFormat="1" x14ac:dyDescent="0.2"/>
    <row r="8" spans="1:17" x14ac:dyDescent="0.2">
      <c r="A8" s="8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x14ac:dyDescent="0.2">
      <c r="A9" s="20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20"/>
      <c r="J9" s="20"/>
      <c r="K9" s="20"/>
      <c r="L9" s="20"/>
      <c r="M9" s="20"/>
      <c r="N9" s="20"/>
      <c r="O9" s="20"/>
      <c r="P9" s="20"/>
    </row>
    <row r="10" spans="1:17" x14ac:dyDescent="0.2">
      <c r="A10" s="20" t="s">
        <v>64</v>
      </c>
      <c r="B10" s="20" t="s">
        <v>18</v>
      </c>
      <c r="C10" s="20" t="s">
        <v>18</v>
      </c>
      <c r="D10" s="20" t="s">
        <v>18</v>
      </c>
      <c r="E10" s="20" t="s">
        <v>19</v>
      </c>
      <c r="F10" s="20" t="s">
        <v>18</v>
      </c>
      <c r="G10" s="20" t="s">
        <v>18</v>
      </c>
      <c r="H10" s="20" t="s">
        <v>18</v>
      </c>
      <c r="I10" s="20"/>
      <c r="J10" s="20"/>
      <c r="K10" s="20"/>
      <c r="L10" s="20"/>
      <c r="M10" s="20"/>
      <c r="N10" s="20"/>
      <c r="O10" s="20"/>
      <c r="P10" s="20"/>
    </row>
    <row r="11" spans="1:17" x14ac:dyDescent="0.2">
      <c r="A11" s="20" t="s">
        <v>65</v>
      </c>
      <c r="B11" s="20" t="s">
        <v>19</v>
      </c>
      <c r="C11" s="20"/>
      <c r="D11" s="20"/>
      <c r="E11" s="20" t="s">
        <v>45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7" x14ac:dyDescent="0.2">
      <c r="A12" s="20" t="s">
        <v>66</v>
      </c>
      <c r="B12" s="20" t="s">
        <v>18</v>
      </c>
      <c r="C12" s="20" t="s">
        <v>18</v>
      </c>
      <c r="D12" s="20" t="s">
        <v>45</v>
      </c>
      <c r="E12" s="20" t="s">
        <v>19</v>
      </c>
      <c r="F12" s="20" t="s">
        <v>18</v>
      </c>
      <c r="G12" s="20" t="s">
        <v>18</v>
      </c>
      <c r="H12" s="20" t="s">
        <v>19</v>
      </c>
      <c r="I12" s="20"/>
      <c r="J12" s="20"/>
      <c r="K12" s="20"/>
      <c r="L12" s="20"/>
      <c r="M12" s="20"/>
      <c r="N12" s="20"/>
      <c r="O12" s="20"/>
      <c r="P12" s="20"/>
    </row>
    <row r="13" spans="1:17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7" x14ac:dyDescent="0.2">
      <c r="B14" s="21" t="s">
        <v>513</v>
      </c>
    </row>
  </sheetData>
  <mergeCells count="1">
    <mergeCell ref="B1:Q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Q20"/>
  <sheetViews>
    <sheetView workbookViewId="0">
      <selection activeCell="H18" sqref="H18"/>
    </sheetView>
  </sheetViews>
  <sheetFormatPr baseColWidth="10" defaultColWidth="8.83203125" defaultRowHeight="16" x14ac:dyDescent="0.2"/>
  <cols>
    <col min="1" max="1" width="17.6640625" customWidth="1"/>
  </cols>
  <sheetData>
    <row r="1" spans="1:17" x14ac:dyDescent="0.2">
      <c r="A1" s="8" t="s">
        <v>474</v>
      </c>
      <c r="B1" s="37" t="s">
        <v>475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x14ac:dyDescent="0.2">
      <c r="A3" s="26"/>
      <c r="B3" s="8" t="s">
        <v>470</v>
      </c>
      <c r="C3" s="8" t="s">
        <v>471</v>
      </c>
      <c r="D3" s="8"/>
      <c r="F3" s="21" t="s">
        <v>476</v>
      </c>
    </row>
    <row r="4" spans="1:17" x14ac:dyDescent="0.2">
      <c r="A4" s="9" t="s">
        <v>472</v>
      </c>
      <c r="B4" s="22">
        <v>0.502</v>
      </c>
      <c r="C4" s="27">
        <v>341.37</v>
      </c>
    </row>
    <row r="5" spans="1:17" x14ac:dyDescent="0.2">
      <c r="A5" s="9" t="s">
        <v>367</v>
      </c>
      <c r="B5" s="22">
        <v>0.628</v>
      </c>
      <c r="C5" s="27">
        <v>336.63</v>
      </c>
    </row>
    <row r="6" spans="1:17" x14ac:dyDescent="0.2">
      <c r="A6" s="9" t="s">
        <v>368</v>
      </c>
      <c r="B6" s="22">
        <v>0.89200000000000002</v>
      </c>
      <c r="C6" s="27">
        <v>445.4</v>
      </c>
    </row>
    <row r="7" spans="1:17" x14ac:dyDescent="0.2">
      <c r="A7" s="9" t="s">
        <v>369</v>
      </c>
      <c r="B7" s="22">
        <v>0.81599999999999995</v>
      </c>
      <c r="C7" s="27">
        <v>373.98</v>
      </c>
    </row>
    <row r="8" spans="1:17" x14ac:dyDescent="0.2">
      <c r="A8" s="9" t="s">
        <v>370</v>
      </c>
      <c r="B8" s="22">
        <v>0.97299999999999998</v>
      </c>
      <c r="C8" s="27">
        <v>440.6</v>
      </c>
    </row>
    <row r="9" spans="1:17" x14ac:dyDescent="0.2">
      <c r="A9" s="9" t="s">
        <v>371</v>
      </c>
      <c r="B9" s="22">
        <v>1.2749999999999999</v>
      </c>
      <c r="C9" s="27">
        <v>549.28</v>
      </c>
    </row>
    <row r="10" spans="1:17" x14ac:dyDescent="0.2">
      <c r="A10" s="9" t="s">
        <v>372</v>
      </c>
      <c r="B10" s="22">
        <v>1.3129999999999999</v>
      </c>
      <c r="C10" s="27">
        <v>511.55</v>
      </c>
    </row>
    <row r="11" spans="1:17" x14ac:dyDescent="0.2">
      <c r="A11" s="9" t="s">
        <v>373</v>
      </c>
      <c r="B11" s="22">
        <v>1.4159999999999999</v>
      </c>
      <c r="C11" s="27">
        <v>487.23</v>
      </c>
    </row>
    <row r="12" spans="1:17" x14ac:dyDescent="0.2">
      <c r="A12" s="9" t="s">
        <v>374</v>
      </c>
      <c r="B12" s="22">
        <v>1.536</v>
      </c>
      <c r="C12" s="27">
        <v>490.88</v>
      </c>
    </row>
    <row r="13" spans="1:17" x14ac:dyDescent="0.2">
      <c r="A13" s="9" t="s">
        <v>375</v>
      </c>
      <c r="B13" s="22">
        <v>1.7629999999999999</v>
      </c>
      <c r="C13" s="27">
        <v>550.47</v>
      </c>
    </row>
    <row r="14" spans="1:17" x14ac:dyDescent="0.2">
      <c r="A14" s="9" t="s">
        <v>376</v>
      </c>
      <c r="B14" s="22">
        <v>1.421</v>
      </c>
      <c r="C14" s="27">
        <v>433.15</v>
      </c>
    </row>
    <row r="15" spans="1:17" x14ac:dyDescent="0.2">
      <c r="A15" s="9" t="s">
        <v>377</v>
      </c>
      <c r="B15" s="22">
        <v>1.1459999999999999</v>
      </c>
      <c r="C15" s="27">
        <v>344.24</v>
      </c>
    </row>
    <row r="16" spans="1:17" x14ac:dyDescent="0.2">
      <c r="A16" s="9" t="s">
        <v>378</v>
      </c>
      <c r="B16" s="22">
        <v>1.2230000000000001</v>
      </c>
      <c r="C16" s="27">
        <v>360.49</v>
      </c>
    </row>
    <row r="17" spans="1:3" x14ac:dyDescent="0.2">
      <c r="A17" s="9" t="s">
        <v>379</v>
      </c>
      <c r="B17" s="22">
        <v>1.046</v>
      </c>
      <c r="C17" s="27">
        <v>306.22000000000003</v>
      </c>
    </row>
    <row r="18" spans="1:3" x14ac:dyDescent="0.2">
      <c r="A18" s="9" t="s">
        <v>380</v>
      </c>
      <c r="B18" s="22">
        <v>0.91700000000000004</v>
      </c>
      <c r="C18" s="27">
        <v>267.39999999999998</v>
      </c>
    </row>
    <row r="19" spans="1:3" x14ac:dyDescent="0.2">
      <c r="C19" s="27"/>
    </row>
    <row r="20" spans="1:3" x14ac:dyDescent="0.2">
      <c r="A20" s="8" t="s">
        <v>473</v>
      </c>
      <c r="C20" s="27">
        <f>AVERAGE(C4:C18)</f>
        <v>415.92599999999999</v>
      </c>
    </row>
  </sheetData>
  <mergeCells count="1">
    <mergeCell ref="B1:Q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Q13"/>
  <sheetViews>
    <sheetView workbookViewId="0">
      <selection activeCell="B19" sqref="B19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53</v>
      </c>
      <c r="B1" s="44" t="s">
        <v>54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21" customFormat="1" x14ac:dyDescent="0.2">
      <c r="A2" s="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1" customFormat="1" x14ac:dyDescent="0.2">
      <c r="A3" s="8"/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25"/>
      <c r="J3" s="25"/>
      <c r="K3" s="25"/>
      <c r="L3" s="25"/>
      <c r="M3" s="25"/>
      <c r="N3" s="25"/>
      <c r="O3" s="25"/>
      <c r="P3" s="25"/>
      <c r="Q3" s="25"/>
    </row>
    <row r="4" spans="1:17" s="21" customFormat="1" x14ac:dyDescent="0.2">
      <c r="A4" s="8" t="s">
        <v>46</v>
      </c>
      <c r="B4" s="32">
        <v>-4.2799999999999998E-2</v>
      </c>
      <c r="C4" s="32">
        <v>-4.58E-2</v>
      </c>
      <c r="D4" s="32">
        <v>-3.3399999999999999E-2</v>
      </c>
      <c r="E4" s="32">
        <v>-3.6400000000000002E-2</v>
      </c>
      <c r="F4" s="32">
        <v>-7.6300000000000007E-2</v>
      </c>
      <c r="G4" s="32">
        <v>-0.11409999999999999</v>
      </c>
      <c r="H4" s="32">
        <v>-0.1837</v>
      </c>
      <c r="I4" s="25"/>
      <c r="J4" s="25"/>
      <c r="K4" s="25"/>
      <c r="L4" s="25"/>
      <c r="M4" s="25"/>
      <c r="N4" s="25"/>
      <c r="O4" s="25"/>
      <c r="P4" s="25"/>
      <c r="Q4" s="25"/>
    </row>
    <row r="5" spans="1:17" s="21" customFormat="1" x14ac:dyDescent="0.2">
      <c r="A5" s="8" t="s">
        <v>514</v>
      </c>
      <c r="B5" s="32">
        <v>-6.6E-3</v>
      </c>
      <c r="C5" s="32">
        <v>-1.9199999999999998E-2</v>
      </c>
      <c r="D5" s="32">
        <v>-3.1099999999999999E-2</v>
      </c>
      <c r="E5" s="32">
        <v>-5.8500000000000003E-2</v>
      </c>
      <c r="F5" s="32">
        <v>-0.13589999999999999</v>
      </c>
      <c r="G5" s="32">
        <v>-0.12889999999999999</v>
      </c>
      <c r="H5" s="32">
        <v>-0.21029999999999999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s="21" customFormat="1" x14ac:dyDescent="0.2">
      <c r="A6" s="8"/>
      <c r="B6" s="32"/>
      <c r="C6" s="32"/>
      <c r="D6" s="32"/>
      <c r="E6" s="32"/>
      <c r="F6" s="32"/>
      <c r="G6" s="32"/>
      <c r="H6" s="32"/>
      <c r="I6" s="25"/>
      <c r="J6" s="25"/>
      <c r="K6" s="25"/>
      <c r="L6" s="25"/>
      <c r="M6" s="25"/>
      <c r="N6" s="25"/>
      <c r="O6" s="25"/>
      <c r="P6" s="25"/>
      <c r="Q6" s="25"/>
    </row>
    <row r="7" spans="1:17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x14ac:dyDescent="0.2">
      <c r="A8" s="8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7" x14ac:dyDescent="0.2">
      <c r="A9" s="21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21"/>
      <c r="J9" s="21"/>
      <c r="K9" s="21"/>
      <c r="L9" s="21"/>
      <c r="M9" s="21"/>
      <c r="N9" s="21"/>
      <c r="O9" s="21"/>
      <c r="P9" s="21"/>
    </row>
    <row r="10" spans="1:17" s="21" customFormat="1" x14ac:dyDescent="0.2">
      <c r="A10" s="8" t="s">
        <v>46</v>
      </c>
      <c r="F10" s="21" t="s">
        <v>45</v>
      </c>
      <c r="G10" s="21" t="s">
        <v>19</v>
      </c>
      <c r="H10" s="21" t="s">
        <v>18</v>
      </c>
    </row>
    <row r="11" spans="1:17" x14ac:dyDescent="0.2">
      <c r="A11" s="8" t="s">
        <v>514</v>
      </c>
      <c r="B11" s="21"/>
      <c r="C11" s="21"/>
      <c r="D11" s="21"/>
      <c r="E11" s="21"/>
      <c r="F11" s="21" t="s">
        <v>19</v>
      </c>
      <c r="G11" s="21" t="s">
        <v>19</v>
      </c>
      <c r="H11" s="21" t="s">
        <v>18</v>
      </c>
      <c r="I11" s="21"/>
      <c r="J11" s="21"/>
      <c r="K11" s="21"/>
      <c r="L11" s="21"/>
      <c r="M11" s="21"/>
      <c r="N11" s="21"/>
      <c r="O11" s="21"/>
      <c r="P11" s="21"/>
    </row>
    <row r="13" spans="1:17" x14ac:dyDescent="0.2">
      <c r="B13" s="21" t="s">
        <v>513</v>
      </c>
    </row>
  </sheetData>
  <mergeCells count="1">
    <mergeCell ref="B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Q13"/>
  <sheetViews>
    <sheetView workbookViewId="0">
      <selection activeCell="B13" sqref="B13"/>
    </sheetView>
  </sheetViews>
  <sheetFormatPr baseColWidth="10" defaultColWidth="8.83203125" defaultRowHeight="16" x14ac:dyDescent="0.2"/>
  <cols>
    <col min="1" max="1" width="17.6640625" customWidth="1"/>
  </cols>
  <sheetData>
    <row r="1" spans="1:17" ht="18" customHeight="1" x14ac:dyDescent="0.2">
      <c r="A1" s="8" t="s">
        <v>55</v>
      </c>
      <c r="B1" s="44" t="s">
        <v>56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">
      <c r="A2" s="21"/>
      <c r="B2" s="3"/>
      <c r="C2" s="3"/>
      <c r="D2" s="3"/>
      <c r="E2" s="3"/>
      <c r="F2" s="3"/>
      <c r="G2" s="3"/>
      <c r="H2" s="3"/>
      <c r="I2" s="21"/>
      <c r="J2" s="2"/>
      <c r="K2" s="2"/>
      <c r="L2" s="2"/>
      <c r="M2" s="2"/>
      <c r="N2" s="2"/>
      <c r="O2" s="2"/>
      <c r="P2" s="2"/>
    </row>
    <row r="3" spans="1:17" x14ac:dyDescent="0.2">
      <c r="A3" s="21"/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21"/>
      <c r="J3" s="2"/>
      <c r="K3" s="2"/>
      <c r="L3" s="2"/>
      <c r="M3" s="2"/>
      <c r="N3" s="2"/>
      <c r="O3" s="2"/>
      <c r="P3" s="2"/>
    </row>
    <row r="4" spans="1:17" x14ac:dyDescent="0.2">
      <c r="A4" s="8" t="s">
        <v>46</v>
      </c>
      <c r="B4" s="11">
        <v>-4.2799999999999998E-2</v>
      </c>
      <c r="C4" s="11">
        <v>-4.58E-2</v>
      </c>
      <c r="D4" s="11">
        <v>-3.3399999999999999E-2</v>
      </c>
      <c r="E4" s="11">
        <v>-3.6400000000000002E-2</v>
      </c>
      <c r="F4" s="11">
        <v>-7.6300000000000007E-2</v>
      </c>
      <c r="G4" s="11">
        <v>-0.11409999999999999</v>
      </c>
      <c r="H4" s="11">
        <v>-0.1837</v>
      </c>
      <c r="I4" s="21"/>
      <c r="J4" s="21"/>
      <c r="K4" s="21"/>
      <c r="L4" s="21"/>
      <c r="M4" s="21"/>
      <c r="N4" s="21"/>
      <c r="O4" s="21"/>
      <c r="P4" s="21"/>
    </row>
    <row r="5" spans="1:17" x14ac:dyDescent="0.2">
      <c r="A5" s="8" t="s">
        <v>515</v>
      </c>
      <c r="B5" s="11">
        <v>-4.4299999999999999E-2</v>
      </c>
      <c r="C5" s="11">
        <v>-4.6199999999999998E-2</v>
      </c>
      <c r="D5" s="11">
        <v>-0.02</v>
      </c>
      <c r="E5" s="11">
        <v>-2.6800000000000001E-2</v>
      </c>
      <c r="F5" s="11">
        <v>-7.4399999999999994E-2</v>
      </c>
      <c r="G5" s="11">
        <v>-0.1079</v>
      </c>
      <c r="H5" s="11">
        <v>-0.17180000000000001</v>
      </c>
      <c r="I5" s="21"/>
      <c r="J5" s="21"/>
      <c r="K5" s="21"/>
      <c r="L5" s="21"/>
      <c r="M5" s="21"/>
      <c r="N5" s="21"/>
      <c r="O5" s="21"/>
      <c r="P5" s="21"/>
    </row>
    <row r="6" spans="1:17" x14ac:dyDescent="0.2">
      <c r="A6" s="21"/>
      <c r="B6" s="8"/>
      <c r="C6" s="8"/>
      <c r="D6" s="8"/>
      <c r="E6" s="8"/>
      <c r="F6" s="8"/>
      <c r="G6" s="8"/>
      <c r="H6" s="8"/>
      <c r="I6" s="21"/>
      <c r="J6" s="21"/>
      <c r="K6" s="21"/>
      <c r="L6" s="21"/>
      <c r="M6" s="21"/>
      <c r="N6" s="21"/>
      <c r="O6" s="21"/>
      <c r="P6" s="21"/>
    </row>
    <row r="7" spans="1:17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x14ac:dyDescent="0.2">
      <c r="A8" s="8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7" x14ac:dyDescent="0.2">
      <c r="A9" s="21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21"/>
      <c r="J9" s="21"/>
      <c r="K9" s="21"/>
      <c r="L9" s="21"/>
      <c r="M9" s="21"/>
      <c r="N9" s="21"/>
      <c r="O9" s="21"/>
      <c r="P9" s="21"/>
    </row>
    <row r="10" spans="1:17" x14ac:dyDescent="0.2">
      <c r="A10" s="8" t="s">
        <v>46</v>
      </c>
      <c r="B10" s="21"/>
      <c r="C10" s="21"/>
      <c r="D10" s="21"/>
      <c r="E10" s="21"/>
      <c r="F10" s="21" t="s">
        <v>45</v>
      </c>
      <c r="G10" s="21" t="s">
        <v>19</v>
      </c>
      <c r="H10" s="21" t="s">
        <v>18</v>
      </c>
      <c r="I10" s="21"/>
      <c r="J10" s="21"/>
      <c r="K10" s="21"/>
      <c r="L10" s="21"/>
      <c r="M10" s="21"/>
      <c r="N10" s="21"/>
      <c r="O10" s="21"/>
      <c r="P10" s="21"/>
    </row>
    <row r="11" spans="1:17" x14ac:dyDescent="0.2">
      <c r="A11" s="8" t="s">
        <v>515</v>
      </c>
      <c r="B11" s="21"/>
      <c r="C11" s="21"/>
      <c r="D11" s="21"/>
      <c r="E11" s="21"/>
      <c r="F11" s="21" t="s">
        <v>45</v>
      </c>
      <c r="G11" s="21" t="s">
        <v>19</v>
      </c>
      <c r="H11" s="21" t="s">
        <v>18</v>
      </c>
      <c r="I11" s="21"/>
      <c r="J11" s="21"/>
      <c r="K11" s="21"/>
      <c r="L11" s="21"/>
      <c r="M11" s="21"/>
      <c r="N11" s="21"/>
      <c r="O11" s="21"/>
      <c r="P11" s="21"/>
    </row>
    <row r="13" spans="1:17" x14ac:dyDescent="0.2">
      <c r="B13" s="21" t="s">
        <v>513</v>
      </c>
    </row>
  </sheetData>
  <mergeCells count="1">
    <mergeCell ref="B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Q15"/>
  <sheetViews>
    <sheetView workbookViewId="0">
      <selection activeCell="B15" sqref="B15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58</v>
      </c>
      <c r="B1" s="37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1" customFormat="1" x14ac:dyDescent="0.2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21" customFormat="1" x14ac:dyDescent="0.2">
      <c r="A3" s="8"/>
      <c r="B3" s="36" t="s">
        <v>516</v>
      </c>
      <c r="C3" s="36" t="s">
        <v>517</v>
      </c>
      <c r="D3" s="36" t="s">
        <v>518</v>
      </c>
      <c r="E3" s="36" t="s">
        <v>519</v>
      </c>
      <c r="F3" s="36" t="s">
        <v>520</v>
      </c>
      <c r="G3" s="36" t="s">
        <v>521</v>
      </c>
      <c r="H3" s="36" t="s">
        <v>522</v>
      </c>
      <c r="I3" s="36"/>
      <c r="J3" s="24"/>
      <c r="K3" s="24"/>
      <c r="L3" s="24"/>
      <c r="M3" s="24"/>
      <c r="N3" s="24"/>
      <c r="O3" s="24"/>
      <c r="P3" s="24"/>
      <c r="Q3" s="24"/>
    </row>
    <row r="4" spans="1:17" s="21" customFormat="1" x14ac:dyDescent="0.2">
      <c r="A4" s="8" t="s">
        <v>48</v>
      </c>
      <c r="B4" s="35">
        <v>-0.1333</v>
      </c>
      <c r="C4" s="35">
        <v>-0.16300000000000001</v>
      </c>
      <c r="D4" s="35">
        <v>-0.1341</v>
      </c>
      <c r="E4" s="35">
        <v>-0.1951</v>
      </c>
      <c r="F4" s="35">
        <v>-0.1875</v>
      </c>
      <c r="G4" s="35">
        <v>-0.2651</v>
      </c>
      <c r="H4" s="35">
        <v>-0.32629999999999998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s="21" customFormat="1" x14ac:dyDescent="0.2">
      <c r="A5" s="8" t="s">
        <v>49</v>
      </c>
      <c r="B5" s="35">
        <v>-0.19639999999999999</v>
      </c>
      <c r="C5" s="35">
        <v>-0.2069</v>
      </c>
      <c r="D5" s="35">
        <v>-0.1961</v>
      </c>
      <c r="E5" s="35">
        <v>-0.13730000000000001</v>
      </c>
      <c r="F5" s="35">
        <v>-0.2041</v>
      </c>
      <c r="G5" s="35">
        <v>-0.36730000000000002</v>
      </c>
      <c r="H5" s="35">
        <v>-0.24490000000000001</v>
      </c>
      <c r="I5" s="24"/>
      <c r="J5" s="24"/>
      <c r="K5" s="24"/>
      <c r="L5" s="24"/>
      <c r="M5" s="24"/>
      <c r="N5" s="24"/>
      <c r="O5" s="24"/>
      <c r="P5" s="24"/>
      <c r="Q5" s="24"/>
    </row>
    <row r="6" spans="1:17" s="21" customFormat="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21" customFormat="1" x14ac:dyDescent="0.2">
      <c r="A7" s="8"/>
      <c r="B7" s="21" t="s">
        <v>501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">
      <c r="A8" s="21"/>
      <c r="B8" s="21" t="s">
        <v>502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7" s="21" customFormat="1" x14ac:dyDescent="0.2"/>
    <row r="10" spans="1:17" x14ac:dyDescent="0.2">
      <c r="A10" s="8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7" x14ac:dyDescent="0.2">
      <c r="A11" s="21"/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21"/>
      <c r="J11" s="21"/>
      <c r="K11" s="21"/>
      <c r="L11" s="21"/>
      <c r="M11" s="21"/>
      <c r="N11" s="21"/>
      <c r="O11" s="21"/>
      <c r="P11" s="21"/>
    </row>
    <row r="12" spans="1:17" x14ac:dyDescent="0.2">
      <c r="A12" s="8" t="s">
        <v>48</v>
      </c>
      <c r="B12" s="21" t="s">
        <v>18</v>
      </c>
      <c r="C12" s="21" t="s">
        <v>18</v>
      </c>
      <c r="D12" s="21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/>
      <c r="J12" s="21"/>
      <c r="K12" s="21"/>
      <c r="L12" s="21"/>
      <c r="M12" s="21"/>
      <c r="N12" s="21"/>
      <c r="O12" s="21"/>
      <c r="P12" s="21"/>
    </row>
    <row r="13" spans="1:17" x14ac:dyDescent="0.2">
      <c r="A13" s="8" t="s">
        <v>49</v>
      </c>
      <c r="B13" s="21" t="s">
        <v>18</v>
      </c>
      <c r="C13" s="21" t="s">
        <v>18</v>
      </c>
      <c r="D13" s="21" t="s">
        <v>18</v>
      </c>
      <c r="E13" s="21"/>
      <c r="F13" s="21" t="s">
        <v>19</v>
      </c>
      <c r="G13" s="21" t="s">
        <v>18</v>
      </c>
      <c r="H13" s="21" t="s">
        <v>45</v>
      </c>
      <c r="I13" s="21"/>
      <c r="J13" s="21"/>
      <c r="K13" s="21"/>
      <c r="L13" s="21"/>
      <c r="M13" s="21"/>
      <c r="N13" s="21"/>
      <c r="O13" s="21"/>
      <c r="P13" s="21"/>
    </row>
    <row r="15" spans="1:17" x14ac:dyDescent="0.2">
      <c r="B15" s="21" t="s">
        <v>513</v>
      </c>
    </row>
  </sheetData>
  <mergeCells count="1">
    <mergeCell ref="B1:Q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J18"/>
  <sheetViews>
    <sheetView tabSelected="1" workbookViewId="0">
      <selection activeCell="C20" sqref="C20"/>
    </sheetView>
  </sheetViews>
  <sheetFormatPr baseColWidth="10" defaultColWidth="8.83203125" defaultRowHeight="16" x14ac:dyDescent="0.2"/>
  <cols>
    <col min="1" max="1" width="17.83203125" customWidth="1"/>
  </cols>
  <sheetData>
    <row r="1" spans="1:10" x14ac:dyDescent="0.2">
      <c r="A1" s="8" t="s">
        <v>60</v>
      </c>
      <c r="B1" s="21" t="s">
        <v>61</v>
      </c>
    </row>
    <row r="2" spans="1:10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s="21" customFormat="1" x14ac:dyDescent="0.2">
      <c r="B3" s="8" t="s">
        <v>523</v>
      </c>
      <c r="C3" s="8" t="s">
        <v>524</v>
      </c>
      <c r="D3" s="8" t="s">
        <v>525</v>
      </c>
      <c r="E3" s="8" t="s">
        <v>519</v>
      </c>
      <c r="F3" s="8" t="s">
        <v>526</v>
      </c>
      <c r="G3" s="8" t="s">
        <v>527</v>
      </c>
      <c r="H3" s="8" t="s">
        <v>522</v>
      </c>
      <c r="I3" s="8"/>
    </row>
    <row r="4" spans="1:10" s="21" customFormat="1" x14ac:dyDescent="0.2">
      <c r="A4" s="21" t="s">
        <v>510</v>
      </c>
      <c r="B4" s="11">
        <v>-0.18099999999999999</v>
      </c>
      <c r="C4" s="11">
        <v>-0.1827</v>
      </c>
      <c r="D4" s="11">
        <v>-0.14130000000000001</v>
      </c>
      <c r="E4" s="11">
        <v>-0.16850000000000001</v>
      </c>
      <c r="F4" s="11">
        <v>-0.19539999999999999</v>
      </c>
      <c r="G4" s="11">
        <v>-0.29409999999999997</v>
      </c>
      <c r="H4" s="11">
        <v>-0.30769999999999997</v>
      </c>
    </row>
    <row r="5" spans="1:10" s="21" customFormat="1" x14ac:dyDescent="0.2">
      <c r="A5" s="21" t="s">
        <v>50</v>
      </c>
      <c r="B5" s="11">
        <v>-9.8400000000000001E-2</v>
      </c>
      <c r="C5" s="11">
        <v>-0.13039999999999999</v>
      </c>
      <c r="D5" s="11">
        <v>-0.1186</v>
      </c>
      <c r="E5" s="11">
        <v>-8.6199999999999999E-2</v>
      </c>
      <c r="F5" s="11">
        <v>-8.77E-2</v>
      </c>
      <c r="G5" s="11">
        <v>-0.19670000000000001</v>
      </c>
      <c r="H5" s="11">
        <v>-0.19700000000000001</v>
      </c>
    </row>
    <row r="6" spans="1:10" s="21" customFormat="1" x14ac:dyDescent="0.2">
      <c r="A6" s="21" t="s">
        <v>511</v>
      </c>
      <c r="B6" s="11">
        <v>-0.16070000000000001</v>
      </c>
      <c r="C6" s="11">
        <v>-0.1091</v>
      </c>
      <c r="D6" s="11">
        <v>-0.1</v>
      </c>
      <c r="E6" s="11">
        <v>3.6400000000000002E-2</v>
      </c>
      <c r="F6" s="11">
        <v>-7.8399999999999997E-2</v>
      </c>
      <c r="G6" s="11">
        <v>-0.1273</v>
      </c>
      <c r="H6" s="11">
        <v>0</v>
      </c>
    </row>
    <row r="7" spans="1:10" s="21" customFormat="1" x14ac:dyDescent="0.2"/>
    <row r="8" spans="1:10" s="21" customFormat="1" x14ac:dyDescent="0.2">
      <c r="B8" s="21" t="s">
        <v>528</v>
      </c>
    </row>
    <row r="9" spans="1:10" s="21" customFormat="1" x14ac:dyDescent="0.2">
      <c r="B9" s="21" t="s">
        <v>502</v>
      </c>
    </row>
    <row r="10" spans="1:10" s="21" customFormat="1" x14ac:dyDescent="0.2">
      <c r="B10" s="21" t="s">
        <v>512</v>
      </c>
    </row>
    <row r="11" spans="1:10" s="21" customFormat="1" x14ac:dyDescent="0.2"/>
    <row r="12" spans="1:10" x14ac:dyDescent="0.2">
      <c r="A12" s="8" t="s">
        <v>17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">
      <c r="A13" s="21"/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21"/>
      <c r="J13" s="21"/>
    </row>
    <row r="14" spans="1:10" x14ac:dyDescent="0.2">
      <c r="A14" s="21" t="s">
        <v>510</v>
      </c>
      <c r="B14" s="21" t="s">
        <v>18</v>
      </c>
      <c r="C14" s="21" t="s">
        <v>18</v>
      </c>
      <c r="D14" s="21" t="s">
        <v>18</v>
      </c>
      <c r="E14" s="21" t="s">
        <v>18</v>
      </c>
      <c r="F14" s="21" t="s">
        <v>18</v>
      </c>
      <c r="G14" s="21" t="s">
        <v>18</v>
      </c>
      <c r="H14" s="21" t="s">
        <v>18</v>
      </c>
      <c r="I14" s="21"/>
      <c r="J14" s="21"/>
    </row>
    <row r="15" spans="1:10" x14ac:dyDescent="0.2">
      <c r="A15" s="21" t="s">
        <v>50</v>
      </c>
      <c r="B15" s="21" t="s">
        <v>45</v>
      </c>
      <c r="C15" s="21" t="s">
        <v>19</v>
      </c>
      <c r="D15" s="21" t="s">
        <v>19</v>
      </c>
      <c r="E15" s="21"/>
      <c r="F15" s="21"/>
      <c r="G15" s="21" t="s">
        <v>45</v>
      </c>
      <c r="H15" s="21" t="s">
        <v>45</v>
      </c>
      <c r="I15" s="21"/>
      <c r="J15" s="21"/>
    </row>
    <row r="16" spans="1:10" x14ac:dyDescent="0.2">
      <c r="A16" s="21" t="s">
        <v>511</v>
      </c>
      <c r="B16" s="21" t="s">
        <v>19</v>
      </c>
      <c r="C16" s="21"/>
      <c r="D16" s="21"/>
      <c r="E16" s="21"/>
      <c r="F16" s="21"/>
      <c r="G16" s="21"/>
      <c r="H16" s="21"/>
      <c r="I16" s="21"/>
      <c r="J16" s="21"/>
    </row>
    <row r="17" spans="1:10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">
      <c r="B18" s="21" t="s">
        <v>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Q18"/>
  <sheetViews>
    <sheetView workbookViewId="0">
      <selection activeCell="C34" sqref="C34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323</v>
      </c>
      <c r="B1" s="37" t="s">
        <v>324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x14ac:dyDescent="0.2">
      <c r="A3" s="8" t="s">
        <v>3</v>
      </c>
    </row>
    <row r="4" spans="1:17" x14ac:dyDescent="0.2">
      <c r="A4" s="21" t="s">
        <v>348</v>
      </c>
      <c r="B4" s="21" t="s">
        <v>349</v>
      </c>
      <c r="C4" s="21" t="s">
        <v>350</v>
      </c>
      <c r="D4" s="21" t="s">
        <v>351</v>
      </c>
      <c r="E4" s="21" t="s">
        <v>352</v>
      </c>
      <c r="F4" s="21" t="s">
        <v>51</v>
      </c>
      <c r="H4" s="21" t="s">
        <v>354</v>
      </c>
    </row>
    <row r="5" spans="1:17" x14ac:dyDescent="0.2">
      <c r="A5" s="21">
        <v>1999</v>
      </c>
      <c r="B5" s="21">
        <v>22</v>
      </c>
      <c r="C5" s="21">
        <v>20</v>
      </c>
      <c r="D5" s="21">
        <v>1</v>
      </c>
      <c r="E5" s="21">
        <v>1</v>
      </c>
      <c r="F5" s="21">
        <v>0</v>
      </c>
    </row>
    <row r="6" spans="1:17" x14ac:dyDescent="0.2">
      <c r="A6" s="21">
        <v>2000</v>
      </c>
      <c r="B6" s="21">
        <v>102</v>
      </c>
      <c r="C6" s="21">
        <v>79</v>
      </c>
      <c r="D6" s="21">
        <v>16</v>
      </c>
      <c r="E6" s="21">
        <v>7</v>
      </c>
      <c r="F6" s="21">
        <v>0</v>
      </c>
    </row>
    <row r="7" spans="1:17" x14ac:dyDescent="0.2">
      <c r="A7" s="21">
        <v>2001</v>
      </c>
      <c r="B7" s="21">
        <v>115</v>
      </c>
      <c r="C7" s="21">
        <v>82</v>
      </c>
      <c r="D7" s="21">
        <v>14</v>
      </c>
      <c r="E7" s="21">
        <v>18</v>
      </c>
      <c r="F7" s="21">
        <v>1</v>
      </c>
    </row>
    <row r="8" spans="1:17" x14ac:dyDescent="0.2">
      <c r="A8" s="21">
        <v>2002</v>
      </c>
      <c r="B8" s="21">
        <v>162</v>
      </c>
      <c r="C8" s="21">
        <v>125</v>
      </c>
      <c r="D8" s="21">
        <v>19</v>
      </c>
      <c r="E8" s="21">
        <v>18</v>
      </c>
      <c r="F8" s="21">
        <v>0</v>
      </c>
    </row>
    <row r="9" spans="1:17" x14ac:dyDescent="0.2">
      <c r="A9" s="21">
        <v>2003</v>
      </c>
      <c r="B9" s="21">
        <v>180</v>
      </c>
      <c r="C9" s="21">
        <v>117</v>
      </c>
      <c r="D9" s="21">
        <v>27</v>
      </c>
      <c r="E9" s="21">
        <v>32</v>
      </c>
      <c r="F9" s="21">
        <v>4</v>
      </c>
    </row>
    <row r="10" spans="1:17" x14ac:dyDescent="0.2">
      <c r="A10" s="21">
        <v>2004</v>
      </c>
      <c r="B10" s="21">
        <v>124</v>
      </c>
      <c r="C10" s="21">
        <v>86</v>
      </c>
      <c r="D10" s="21">
        <v>19</v>
      </c>
      <c r="E10" s="21">
        <v>19</v>
      </c>
      <c r="F10" s="21">
        <v>0</v>
      </c>
    </row>
    <row r="11" spans="1:17" x14ac:dyDescent="0.2">
      <c r="A11" s="21">
        <v>2005</v>
      </c>
      <c r="B11" s="21">
        <v>231</v>
      </c>
      <c r="C11" s="21">
        <v>153</v>
      </c>
      <c r="D11" s="21">
        <v>38</v>
      </c>
      <c r="E11" s="21">
        <v>37</v>
      </c>
      <c r="F11" s="21">
        <v>3</v>
      </c>
    </row>
    <row r="12" spans="1:17" x14ac:dyDescent="0.2">
      <c r="A12" s="21">
        <v>2006</v>
      </c>
      <c r="B12" s="21">
        <v>549</v>
      </c>
      <c r="C12" s="21">
        <v>336</v>
      </c>
      <c r="D12" s="21">
        <v>83</v>
      </c>
      <c r="E12" s="21">
        <v>115</v>
      </c>
      <c r="F12" s="21">
        <v>15</v>
      </c>
    </row>
    <row r="13" spans="1:17" x14ac:dyDescent="0.2">
      <c r="A13" s="21">
        <v>2007</v>
      </c>
      <c r="B13" s="21">
        <v>743</v>
      </c>
      <c r="C13" s="21">
        <v>245</v>
      </c>
      <c r="D13" s="21">
        <v>88</v>
      </c>
      <c r="E13" s="21">
        <v>304</v>
      </c>
      <c r="F13" s="21">
        <v>106</v>
      </c>
    </row>
    <row r="14" spans="1:17" x14ac:dyDescent="0.2">
      <c r="A14" s="21">
        <v>2008</v>
      </c>
      <c r="B14" s="21">
        <v>914</v>
      </c>
      <c r="C14" s="21">
        <v>213</v>
      </c>
      <c r="D14" s="21">
        <v>161</v>
      </c>
      <c r="E14" s="21">
        <v>404</v>
      </c>
      <c r="F14" s="21">
        <v>136</v>
      </c>
    </row>
    <row r="15" spans="1:17" x14ac:dyDescent="0.2">
      <c r="A15" s="21">
        <v>2009</v>
      </c>
      <c r="B15" s="21">
        <v>419</v>
      </c>
      <c r="C15" s="21">
        <v>34</v>
      </c>
      <c r="D15" s="21">
        <v>22</v>
      </c>
      <c r="E15" s="21">
        <v>198</v>
      </c>
      <c r="F15" s="21">
        <v>165</v>
      </c>
    </row>
    <row r="16" spans="1:17" x14ac:dyDescent="0.2">
      <c r="A16" s="21">
        <v>2010</v>
      </c>
      <c r="B16" s="21">
        <v>248</v>
      </c>
      <c r="C16" s="21">
        <v>17</v>
      </c>
      <c r="D16" s="21">
        <v>20</v>
      </c>
      <c r="E16" s="21">
        <v>86</v>
      </c>
      <c r="F16" s="21">
        <v>125</v>
      </c>
    </row>
    <row r="18" spans="1:6" x14ac:dyDescent="0.2">
      <c r="A18" s="21" t="s">
        <v>353</v>
      </c>
      <c r="B18">
        <f>SUM(B5:B16)</f>
        <v>3809</v>
      </c>
      <c r="C18" s="21">
        <f t="shared" ref="C18:F18" si="0">SUM(C5:C16)</f>
        <v>1507</v>
      </c>
      <c r="D18" s="21">
        <f t="shared" si="0"/>
        <v>508</v>
      </c>
      <c r="E18" s="21">
        <f t="shared" si="0"/>
        <v>1239</v>
      </c>
      <c r="F18" s="21">
        <f t="shared" si="0"/>
        <v>555</v>
      </c>
    </row>
  </sheetData>
  <mergeCells count="1">
    <mergeCell ref="B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AU13"/>
  <sheetViews>
    <sheetView workbookViewId="0">
      <selection activeCell="M17" sqref="M17"/>
    </sheetView>
  </sheetViews>
  <sheetFormatPr baseColWidth="10" defaultColWidth="8.83203125" defaultRowHeight="16" x14ac:dyDescent="0.2"/>
  <cols>
    <col min="1" max="1" width="17.83203125" customWidth="1"/>
  </cols>
  <sheetData>
    <row r="1" spans="1:47" x14ac:dyDescent="0.2">
      <c r="A1" s="8" t="s">
        <v>325</v>
      </c>
      <c r="B1" s="37" t="s">
        <v>326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47" x14ac:dyDescent="0.2">
      <c r="A3" s="8" t="s">
        <v>3</v>
      </c>
      <c r="B3" s="21" t="s">
        <v>356</v>
      </c>
    </row>
    <row r="4" spans="1:47" x14ac:dyDescent="0.2">
      <c r="A4" s="8" t="s">
        <v>355</v>
      </c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8">
        <v>2005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x14ac:dyDescent="0.2">
      <c r="A5" s="21" t="s">
        <v>144</v>
      </c>
      <c r="B5" s="21">
        <v>0</v>
      </c>
      <c r="C5" s="21">
        <v>2</v>
      </c>
      <c r="D5" s="21">
        <v>11</v>
      </c>
      <c r="E5" s="21">
        <v>18</v>
      </c>
      <c r="F5" s="21">
        <v>29</v>
      </c>
      <c r="G5" s="21">
        <v>26</v>
      </c>
      <c r="H5" s="21">
        <v>38</v>
      </c>
      <c r="I5" s="21">
        <v>69</v>
      </c>
      <c r="J5" s="21">
        <v>120</v>
      </c>
      <c r="K5" s="21">
        <v>206</v>
      </c>
      <c r="L5" s="21">
        <v>368</v>
      </c>
      <c r="M5" s="21">
        <v>462</v>
      </c>
      <c r="N5" s="21">
        <v>503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x14ac:dyDescent="0.2">
      <c r="A6" s="21" t="s">
        <v>257</v>
      </c>
      <c r="B6" s="21">
        <v>0</v>
      </c>
      <c r="C6" s="21">
        <v>1</v>
      </c>
      <c r="D6" s="21">
        <v>20</v>
      </c>
      <c r="E6" s="21">
        <v>36</v>
      </c>
      <c r="F6" s="21">
        <v>73</v>
      </c>
      <c r="G6" s="21">
        <v>93</v>
      </c>
      <c r="H6" s="21">
        <v>113</v>
      </c>
      <c r="I6" s="21">
        <v>134</v>
      </c>
      <c r="J6" s="21">
        <v>214</v>
      </c>
      <c r="K6" s="21">
        <v>258</v>
      </c>
      <c r="L6" s="21">
        <v>394</v>
      </c>
      <c r="M6" s="21">
        <v>429</v>
      </c>
      <c r="N6" s="21">
        <v>476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x14ac:dyDescent="0.2">
      <c r="A7" s="21" t="s">
        <v>80</v>
      </c>
      <c r="B7" s="21">
        <v>0</v>
      </c>
      <c r="C7" s="21">
        <v>7</v>
      </c>
      <c r="D7" s="21">
        <v>23</v>
      </c>
      <c r="E7" s="21">
        <v>50</v>
      </c>
      <c r="F7" s="21">
        <v>77</v>
      </c>
      <c r="G7" s="21">
        <v>90</v>
      </c>
      <c r="H7" s="21">
        <v>106</v>
      </c>
      <c r="I7" s="21">
        <v>145</v>
      </c>
      <c r="J7" s="21">
        <v>236</v>
      </c>
      <c r="K7" s="21">
        <v>274</v>
      </c>
      <c r="L7" s="21">
        <v>366</v>
      </c>
      <c r="M7" s="21">
        <v>404</v>
      </c>
      <c r="N7" s="21">
        <v>429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x14ac:dyDescent="0.2">
      <c r="A8" s="21" t="s">
        <v>135</v>
      </c>
      <c r="B8" s="21">
        <v>0</v>
      </c>
      <c r="C8" s="21">
        <v>2</v>
      </c>
      <c r="D8" s="21">
        <v>8</v>
      </c>
      <c r="E8" s="21">
        <v>13</v>
      </c>
      <c r="F8" s="21">
        <v>16</v>
      </c>
      <c r="G8" s="21">
        <v>20</v>
      </c>
      <c r="H8" s="21">
        <v>26</v>
      </c>
      <c r="I8" s="21">
        <v>50</v>
      </c>
      <c r="J8" s="21">
        <v>78</v>
      </c>
      <c r="K8" s="21">
        <v>154</v>
      </c>
      <c r="L8" s="21">
        <v>260</v>
      </c>
      <c r="M8" s="21">
        <v>329</v>
      </c>
      <c r="N8" s="21">
        <v>375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x14ac:dyDescent="0.2">
      <c r="A9" s="21" t="s">
        <v>89</v>
      </c>
      <c r="B9" s="21">
        <v>0</v>
      </c>
      <c r="C9" s="21">
        <v>1</v>
      </c>
      <c r="D9" s="21">
        <v>14</v>
      </c>
      <c r="E9" s="21">
        <v>30</v>
      </c>
      <c r="F9" s="21">
        <v>51</v>
      </c>
      <c r="G9" s="21">
        <v>59</v>
      </c>
      <c r="H9" s="21">
        <v>77</v>
      </c>
      <c r="I9" s="21">
        <v>115</v>
      </c>
      <c r="J9" s="21">
        <v>187</v>
      </c>
      <c r="K9" s="21">
        <v>203</v>
      </c>
      <c r="L9" s="21">
        <v>315</v>
      </c>
      <c r="M9" s="21">
        <v>361</v>
      </c>
      <c r="N9" s="21">
        <v>366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x14ac:dyDescent="0.2">
      <c r="A10" s="21" t="s">
        <v>109</v>
      </c>
      <c r="B10" s="21">
        <v>0</v>
      </c>
      <c r="C10" s="21">
        <v>2</v>
      </c>
      <c r="D10" s="21">
        <v>12</v>
      </c>
      <c r="E10" s="21">
        <v>27</v>
      </c>
      <c r="F10" s="21">
        <v>41</v>
      </c>
      <c r="G10" s="21">
        <v>47</v>
      </c>
      <c r="H10" s="21">
        <v>56</v>
      </c>
      <c r="I10" s="21">
        <v>89</v>
      </c>
      <c r="J10" s="21">
        <v>164</v>
      </c>
      <c r="K10" s="21">
        <v>211</v>
      </c>
      <c r="L10" s="21">
        <v>294</v>
      </c>
      <c r="M10" s="21">
        <v>342</v>
      </c>
      <c r="N10" s="21">
        <v>358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x14ac:dyDescent="0.2">
      <c r="A11" s="21" t="s">
        <v>116</v>
      </c>
      <c r="B11" s="21">
        <v>0</v>
      </c>
      <c r="C11" s="21">
        <v>2</v>
      </c>
      <c r="D11" s="21">
        <v>8</v>
      </c>
      <c r="E11" s="21">
        <v>14</v>
      </c>
      <c r="F11" s="21">
        <v>27</v>
      </c>
      <c r="G11" s="21">
        <v>25</v>
      </c>
      <c r="H11" s="21">
        <v>36</v>
      </c>
      <c r="I11" s="21">
        <v>57</v>
      </c>
      <c r="J11" s="21">
        <v>96</v>
      </c>
      <c r="K11" s="21">
        <v>154</v>
      </c>
      <c r="L11" s="21">
        <v>239</v>
      </c>
      <c r="M11" s="21">
        <v>269</v>
      </c>
      <c r="N11" s="21">
        <v>310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x14ac:dyDescent="0.2">
      <c r="A12" s="21" t="s">
        <v>100</v>
      </c>
      <c r="B12" s="21">
        <v>0</v>
      </c>
      <c r="C12" s="21">
        <v>3</v>
      </c>
      <c r="D12" s="21">
        <v>11</v>
      </c>
      <c r="E12" s="21">
        <v>21</v>
      </c>
      <c r="F12" s="21">
        <v>35</v>
      </c>
      <c r="G12" s="21">
        <v>35</v>
      </c>
      <c r="H12" s="21">
        <v>44</v>
      </c>
      <c r="I12" s="21">
        <v>54</v>
      </c>
      <c r="J12" s="21">
        <v>112</v>
      </c>
      <c r="K12" s="21">
        <v>122</v>
      </c>
      <c r="L12" s="21">
        <v>231</v>
      </c>
      <c r="M12" s="21">
        <v>281</v>
      </c>
      <c r="N12" s="21">
        <v>307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x14ac:dyDescent="0.2">
      <c r="A13" s="21" t="s">
        <v>69</v>
      </c>
      <c r="B13" s="21">
        <v>0</v>
      </c>
      <c r="C13" s="21">
        <v>2</v>
      </c>
      <c r="D13" s="21">
        <v>17</v>
      </c>
      <c r="E13" s="21">
        <v>30</v>
      </c>
      <c r="F13" s="21">
        <v>52</v>
      </c>
      <c r="G13" s="21">
        <v>41</v>
      </c>
      <c r="H13" s="21">
        <v>64</v>
      </c>
      <c r="I13" s="21">
        <v>78</v>
      </c>
      <c r="J13" s="21">
        <v>133</v>
      </c>
      <c r="K13" s="21">
        <v>121</v>
      </c>
      <c r="L13" s="21">
        <v>150</v>
      </c>
      <c r="M13" s="21">
        <v>159</v>
      </c>
      <c r="N13" s="21">
        <v>160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</sheetData>
  <mergeCells count="1">
    <mergeCell ref="B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AD13"/>
  <sheetViews>
    <sheetView workbookViewId="0">
      <selection activeCell="D21" sqref="D21"/>
    </sheetView>
  </sheetViews>
  <sheetFormatPr baseColWidth="10" defaultColWidth="8.83203125" defaultRowHeight="16" x14ac:dyDescent="0.2"/>
  <cols>
    <col min="1" max="1" width="17.83203125" customWidth="1"/>
  </cols>
  <sheetData>
    <row r="1" spans="1:30" x14ac:dyDescent="0.2">
      <c r="A1" s="8" t="s">
        <v>327</v>
      </c>
      <c r="B1" s="37" t="s">
        <v>328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30" x14ac:dyDescent="0.2">
      <c r="A3" s="8" t="s">
        <v>3</v>
      </c>
      <c r="B3" s="21" t="s">
        <v>357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30" x14ac:dyDescent="0.2">
      <c r="A4" s="8" t="s">
        <v>355</v>
      </c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8">
        <v>2005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x14ac:dyDescent="0.2">
      <c r="A5" s="21" t="s">
        <v>100</v>
      </c>
      <c r="B5" s="22">
        <v>0</v>
      </c>
      <c r="C5" s="22">
        <v>1.21359E-2</v>
      </c>
      <c r="D5" s="22">
        <v>4.5156000000000002E-2</v>
      </c>
      <c r="E5" s="22">
        <v>8.7756000000000001E-2</v>
      </c>
      <c r="F5" s="22">
        <v>0.1483051</v>
      </c>
      <c r="G5" s="22">
        <v>0.14868310000000001</v>
      </c>
      <c r="H5" s="22">
        <v>0.18675720000000001</v>
      </c>
      <c r="I5" s="22">
        <v>0.2278481</v>
      </c>
      <c r="J5" s="22">
        <v>0.46396019999999999</v>
      </c>
      <c r="K5" s="22">
        <v>0.49134109999999998</v>
      </c>
      <c r="L5" s="22">
        <v>0.89988319999999999</v>
      </c>
      <c r="M5" s="22">
        <v>1.07457</v>
      </c>
      <c r="N5" s="22">
        <v>1.147664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x14ac:dyDescent="0.2">
      <c r="A6" s="21" t="s">
        <v>89</v>
      </c>
      <c r="B6" s="22">
        <v>0</v>
      </c>
      <c r="C6" s="22">
        <v>3.2981999999999998E-3</v>
      </c>
      <c r="D6" s="22">
        <v>4.6932599999999998E-2</v>
      </c>
      <c r="E6" s="22">
        <v>0.10305739999999999</v>
      </c>
      <c r="F6" s="22">
        <v>0.1778863</v>
      </c>
      <c r="G6" s="22">
        <v>0.20760029999999999</v>
      </c>
      <c r="H6" s="22">
        <v>0.26932489999999998</v>
      </c>
      <c r="I6" s="22">
        <v>0.3973739</v>
      </c>
      <c r="J6" s="22">
        <v>0.63346880000000005</v>
      </c>
      <c r="K6" s="22">
        <v>0.66952509999999998</v>
      </c>
      <c r="L6" s="22">
        <v>1.007355</v>
      </c>
      <c r="M6" s="22">
        <v>1.130952</v>
      </c>
      <c r="N6" s="22">
        <v>1.125461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">
      <c r="A7" s="21" t="s">
        <v>69</v>
      </c>
      <c r="B7" s="22">
        <v>0</v>
      </c>
      <c r="C7" s="22">
        <v>1.36054E-2</v>
      </c>
      <c r="D7" s="22">
        <v>0.11863219999999999</v>
      </c>
      <c r="E7" s="22">
        <v>0.21520800000000001</v>
      </c>
      <c r="F7" s="22">
        <v>0.38179150000000001</v>
      </c>
      <c r="G7" s="22">
        <v>0.30528670000000002</v>
      </c>
      <c r="H7" s="22">
        <v>0.47796860000000002</v>
      </c>
      <c r="I7" s="22">
        <v>0.58035709999999996</v>
      </c>
      <c r="J7" s="22">
        <v>0.97151200000000004</v>
      </c>
      <c r="K7" s="22">
        <v>0.86243769999999997</v>
      </c>
      <c r="L7" s="22">
        <v>1.040222</v>
      </c>
      <c r="M7" s="22">
        <v>1.0897870000000001</v>
      </c>
      <c r="N7" s="22">
        <v>1.076716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2">
      <c r="A8" s="21" t="s">
        <v>116</v>
      </c>
      <c r="B8" s="22">
        <v>0</v>
      </c>
      <c r="C8" s="22">
        <v>7.2833000000000004E-3</v>
      </c>
      <c r="D8" s="22">
        <v>2.94442E-2</v>
      </c>
      <c r="E8" s="22">
        <v>5.2375600000000001E-2</v>
      </c>
      <c r="F8" s="22">
        <v>0.1030928</v>
      </c>
      <c r="G8" s="22">
        <v>9.6599699999999997E-2</v>
      </c>
      <c r="H8" s="22">
        <v>0.14002329999999999</v>
      </c>
      <c r="I8" s="22">
        <v>0.2208446</v>
      </c>
      <c r="J8" s="22">
        <v>0.36655209999999999</v>
      </c>
      <c r="K8" s="22">
        <v>0.57121659999999996</v>
      </c>
      <c r="L8" s="22">
        <v>0.86281589999999997</v>
      </c>
      <c r="M8" s="22">
        <v>0.94952340000000002</v>
      </c>
      <c r="N8" s="22">
        <v>1.0700730000000001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2">
      <c r="A9" s="21" t="s">
        <v>135</v>
      </c>
      <c r="B9" s="22">
        <v>0</v>
      </c>
      <c r="C9" s="22">
        <v>6.0660999999999996E-3</v>
      </c>
      <c r="D9" s="22">
        <v>2.4457400000000001E-2</v>
      </c>
      <c r="E9" s="22">
        <v>4.0485800000000002E-2</v>
      </c>
      <c r="F9" s="22">
        <v>5.0505000000000001E-2</v>
      </c>
      <c r="G9" s="22">
        <v>6.3633499999999996E-2</v>
      </c>
      <c r="H9" s="22">
        <v>8.2434999999999994E-2</v>
      </c>
      <c r="I9" s="22">
        <v>0.15728220000000001</v>
      </c>
      <c r="J9" s="22">
        <v>0.24261269999999999</v>
      </c>
      <c r="K9" s="22">
        <v>0.46652529999999998</v>
      </c>
      <c r="L9" s="22">
        <v>0.76358289999999995</v>
      </c>
      <c r="M9" s="22">
        <v>0.94513069999999999</v>
      </c>
      <c r="N9" s="22">
        <v>1.053963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x14ac:dyDescent="0.2">
      <c r="A10" s="21" t="s">
        <v>109</v>
      </c>
      <c r="B10" s="22">
        <v>0</v>
      </c>
      <c r="C10" s="22">
        <v>6.0790000000000002E-3</v>
      </c>
      <c r="D10" s="22">
        <v>3.7048499999999998E-2</v>
      </c>
      <c r="E10" s="22">
        <v>8.4932400000000005E-2</v>
      </c>
      <c r="F10" s="22">
        <v>0.13065650000000001</v>
      </c>
      <c r="G10" s="22">
        <v>0.1504481</v>
      </c>
      <c r="H10" s="22">
        <v>0.17862839999999999</v>
      </c>
      <c r="I10" s="22">
        <v>0.28137839999999997</v>
      </c>
      <c r="J10" s="22">
        <v>0.50852719999999996</v>
      </c>
      <c r="K10" s="22">
        <v>0.63726970000000005</v>
      </c>
      <c r="L10" s="22">
        <v>0.86419760000000001</v>
      </c>
      <c r="M10" s="22">
        <v>0.98701300000000003</v>
      </c>
      <c r="N10" s="22">
        <v>1.017334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x14ac:dyDescent="0.2">
      <c r="A11" s="21" t="s">
        <v>80</v>
      </c>
      <c r="B11" s="22">
        <v>0</v>
      </c>
      <c r="C11" s="22">
        <v>1.7010899999999999E-2</v>
      </c>
      <c r="D11" s="22">
        <v>5.6944799999999997E-2</v>
      </c>
      <c r="E11" s="22">
        <v>0.12645419999999999</v>
      </c>
      <c r="F11" s="22">
        <v>0.1990693</v>
      </c>
      <c r="G11" s="22">
        <v>0.23443610000000001</v>
      </c>
      <c r="H11" s="22">
        <v>0.27618549999999997</v>
      </c>
      <c r="I11" s="22">
        <v>0.37390410000000002</v>
      </c>
      <c r="J11" s="22">
        <v>0.59928899999999996</v>
      </c>
      <c r="K11" s="22">
        <v>0.67838569999999998</v>
      </c>
      <c r="L11" s="22">
        <v>0.88107849999999999</v>
      </c>
      <c r="M11" s="22">
        <v>0.95598669999999997</v>
      </c>
      <c r="N11" s="22">
        <v>1.0004660000000001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x14ac:dyDescent="0.2">
      <c r="A12" s="21" t="s">
        <v>144</v>
      </c>
      <c r="B12" s="22">
        <v>0</v>
      </c>
      <c r="C12" s="22">
        <v>4.1304999999999996E-3</v>
      </c>
      <c r="D12" s="22">
        <v>2.29024E-2</v>
      </c>
      <c r="E12" s="22">
        <v>3.8143700000000003E-2</v>
      </c>
      <c r="F12" s="22">
        <v>6.2594399999999994E-2</v>
      </c>
      <c r="G12" s="22">
        <v>5.6399100000000001E-2</v>
      </c>
      <c r="H12" s="22">
        <v>8.2572800000000002E-2</v>
      </c>
      <c r="I12" s="22">
        <v>0.14877099999999999</v>
      </c>
      <c r="J12" s="22">
        <v>0.25477709999999998</v>
      </c>
      <c r="K12" s="22">
        <v>0.42395559999999999</v>
      </c>
      <c r="L12" s="22">
        <v>0.7361472</v>
      </c>
      <c r="M12" s="22">
        <v>0.90499510000000005</v>
      </c>
      <c r="N12" s="22">
        <v>0.95864300000000002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x14ac:dyDescent="0.2">
      <c r="A13" s="21" t="s">
        <v>257</v>
      </c>
      <c r="B13" s="22">
        <v>0</v>
      </c>
      <c r="C13" s="22">
        <v>2.0395999999999999E-3</v>
      </c>
      <c r="D13" s="22">
        <v>4.1042500000000003E-2</v>
      </c>
      <c r="E13" s="22">
        <v>7.5219400000000006E-2</v>
      </c>
      <c r="F13" s="22">
        <v>0.15265580000000001</v>
      </c>
      <c r="G13" s="22">
        <v>0.19302620000000001</v>
      </c>
      <c r="H13" s="22">
        <v>0.23098940000000001</v>
      </c>
      <c r="I13" s="22">
        <v>0.26682600000000001</v>
      </c>
      <c r="J13" s="22">
        <v>0.41424699999999998</v>
      </c>
      <c r="K13" s="22">
        <v>0.48206280000000001</v>
      </c>
      <c r="L13" s="22">
        <v>0.71144819999999998</v>
      </c>
      <c r="M13" s="22">
        <v>0.75039359999999999</v>
      </c>
      <c r="N13" s="22">
        <v>0.8120096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</sheetData>
  <mergeCells count="1">
    <mergeCell ref="B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AD9"/>
  <sheetViews>
    <sheetView workbookViewId="0">
      <selection activeCell="O18" sqref="O18"/>
    </sheetView>
  </sheetViews>
  <sheetFormatPr baseColWidth="10" defaultColWidth="8.83203125" defaultRowHeight="16" x14ac:dyDescent="0.2"/>
  <cols>
    <col min="1" max="1" width="17.6640625" customWidth="1"/>
  </cols>
  <sheetData>
    <row r="1" spans="1:30" x14ac:dyDescent="0.2">
      <c r="A1" s="8" t="s">
        <v>329</v>
      </c>
      <c r="B1" s="37" t="s">
        <v>330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30" x14ac:dyDescent="0.2">
      <c r="A3" s="8" t="s">
        <v>3</v>
      </c>
      <c r="B3" s="21" t="s">
        <v>358</v>
      </c>
    </row>
    <row r="4" spans="1:30" x14ac:dyDescent="0.2">
      <c r="A4" s="21" t="s">
        <v>359</v>
      </c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8">
        <v>2005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x14ac:dyDescent="0.2">
      <c r="A5" s="21" t="s">
        <v>360</v>
      </c>
      <c r="B5" s="22">
        <v>0</v>
      </c>
      <c r="C5" s="22">
        <v>1.19498E-2</v>
      </c>
      <c r="D5" s="22">
        <v>7.3954000000000006E-2</v>
      </c>
      <c r="E5" s="22">
        <v>0.13171540000000001</v>
      </c>
      <c r="F5" s="22">
        <v>0.24594450000000001</v>
      </c>
      <c r="G5" s="22">
        <v>0.2842809</v>
      </c>
      <c r="H5" s="22">
        <v>0.3577707</v>
      </c>
      <c r="I5" s="22">
        <v>0.45095259999999998</v>
      </c>
      <c r="J5" s="22">
        <v>0.68233440000000001</v>
      </c>
      <c r="K5" s="22">
        <v>0.65905599999999998</v>
      </c>
      <c r="L5" s="22">
        <v>0.87400259999999996</v>
      </c>
      <c r="M5" s="22">
        <v>0.92175479999999999</v>
      </c>
      <c r="N5" s="22">
        <v>0.93578139999999999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x14ac:dyDescent="0.2">
      <c r="A6" s="21">
        <v>2</v>
      </c>
      <c r="B6" s="22">
        <v>0</v>
      </c>
      <c r="C6" s="22">
        <v>1.3983799999999999E-2</v>
      </c>
      <c r="D6" s="22">
        <v>5.9955799999999997E-2</v>
      </c>
      <c r="E6" s="22">
        <v>0.1096067</v>
      </c>
      <c r="F6" s="22">
        <v>0.15387129999999999</v>
      </c>
      <c r="G6" s="22">
        <v>0.1448083</v>
      </c>
      <c r="H6" s="22">
        <v>0.18041660000000001</v>
      </c>
      <c r="I6" s="22">
        <v>0.29321239999999998</v>
      </c>
      <c r="J6" s="22">
        <v>0.51237310000000003</v>
      </c>
      <c r="K6" s="22">
        <v>0.61127319999999996</v>
      </c>
      <c r="L6" s="22">
        <v>0.92052690000000004</v>
      </c>
      <c r="M6" s="22">
        <v>0.99309150000000002</v>
      </c>
      <c r="N6" s="22">
        <v>1.040673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">
      <c r="A7" s="21">
        <v>3</v>
      </c>
      <c r="B7" s="22">
        <v>0</v>
      </c>
      <c r="C7" s="22">
        <v>2.2266999999999999E-3</v>
      </c>
      <c r="D7" s="22">
        <v>1.79816E-2</v>
      </c>
      <c r="E7" s="22">
        <v>6.6361600000000007E-2</v>
      </c>
      <c r="F7" s="22">
        <v>0.1073262</v>
      </c>
      <c r="G7" s="22">
        <v>9.6311999999999995E-2</v>
      </c>
      <c r="H7" s="22">
        <v>0.1179523</v>
      </c>
      <c r="I7" s="22">
        <v>0.17358670000000001</v>
      </c>
      <c r="J7" s="22">
        <v>0.3712297</v>
      </c>
      <c r="K7" s="22">
        <v>0.55931439999999999</v>
      </c>
      <c r="L7" s="22">
        <v>0.85274729999999999</v>
      </c>
      <c r="M7" s="22">
        <v>1.0047429999999999</v>
      </c>
      <c r="N7" s="22">
        <v>1.053409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2">
      <c r="A8" s="21">
        <v>4</v>
      </c>
      <c r="B8" s="22">
        <v>0</v>
      </c>
      <c r="C8" s="22">
        <v>0</v>
      </c>
      <c r="D8" s="22">
        <v>7.0587999999999996E-3</v>
      </c>
      <c r="E8" s="22">
        <v>1.9170900000000001E-2</v>
      </c>
      <c r="F8" s="22">
        <v>3.90625E-2</v>
      </c>
      <c r="G8" s="22">
        <v>4.1892600000000002E-2</v>
      </c>
      <c r="H8" s="22">
        <v>7.4147299999999999E-2</v>
      </c>
      <c r="I8" s="22">
        <v>0.13297220000000001</v>
      </c>
      <c r="J8" s="22">
        <v>0.213696</v>
      </c>
      <c r="K8" s="22">
        <v>0.39716309999999999</v>
      </c>
      <c r="L8" s="22">
        <v>0.72996070000000002</v>
      </c>
      <c r="M8" s="22">
        <v>0.93991800000000003</v>
      </c>
      <c r="N8" s="22">
        <v>1.048171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2">
      <c r="A9" s="21" t="s">
        <v>361</v>
      </c>
      <c r="B9" s="22">
        <v>0</v>
      </c>
      <c r="C9" s="22">
        <v>0</v>
      </c>
      <c r="D9" s="22">
        <v>4.0933000000000002E-3</v>
      </c>
      <c r="E9" s="22">
        <v>1.4489800000000001E-2</v>
      </c>
      <c r="F9" s="22">
        <v>2.10482E-2</v>
      </c>
      <c r="G9" s="22">
        <v>3.8289700000000003E-2</v>
      </c>
      <c r="H9" s="22">
        <v>5.1139999999999998E-2</v>
      </c>
      <c r="I9" s="22">
        <v>7.8656500000000004E-2</v>
      </c>
      <c r="J9" s="22">
        <v>0.1642451</v>
      </c>
      <c r="K9" s="22">
        <v>0.41418899999999997</v>
      </c>
      <c r="L9" s="22">
        <v>0.69939879999999999</v>
      </c>
      <c r="M9" s="22">
        <v>0.8857256</v>
      </c>
      <c r="N9" s="22">
        <v>1.0040709999999999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</sheetData>
  <mergeCells count="1">
    <mergeCell ref="B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Q22"/>
  <sheetViews>
    <sheetView workbookViewId="0">
      <selection activeCell="I20" sqref="I20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331</v>
      </c>
      <c r="B1" s="37" t="s">
        <v>332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B2" s="21" t="s">
        <v>362</v>
      </c>
    </row>
    <row r="3" spans="1:17" s="21" customFormat="1" x14ac:dyDescent="0.2"/>
    <row r="4" spans="1:17" x14ac:dyDescent="0.2">
      <c r="A4" s="8" t="s">
        <v>3</v>
      </c>
      <c r="B4" s="21" t="s">
        <v>384</v>
      </c>
    </row>
    <row r="5" spans="1:17" x14ac:dyDescent="0.2">
      <c r="A5" s="21" t="s">
        <v>363</v>
      </c>
      <c r="B5" s="21" t="s">
        <v>364</v>
      </c>
      <c r="C5" s="21" t="s">
        <v>365</v>
      </c>
      <c r="D5" s="21" t="s">
        <v>366</v>
      </c>
    </row>
    <row r="6" spans="1:17" x14ac:dyDescent="0.2">
      <c r="A6" s="21" t="s">
        <v>367</v>
      </c>
      <c r="B6" s="21">
        <v>0.94899999999999995</v>
      </c>
      <c r="C6" s="21">
        <v>0.35199999999999998</v>
      </c>
      <c r="D6" s="21">
        <v>0.626</v>
      </c>
    </row>
    <row r="7" spans="1:17" x14ac:dyDescent="0.2">
      <c r="A7" s="21" t="s">
        <v>368</v>
      </c>
      <c r="B7" s="21">
        <v>0.76100000000000001</v>
      </c>
      <c r="C7" s="21">
        <v>0.41199999999999998</v>
      </c>
      <c r="D7" s="21">
        <v>0.88900000000000001</v>
      </c>
    </row>
    <row r="8" spans="1:17" x14ac:dyDescent="0.2">
      <c r="A8" s="21" t="s">
        <v>369</v>
      </c>
      <c r="B8" s="21">
        <v>1.17</v>
      </c>
      <c r="C8" s="21">
        <v>0.67200000000000004</v>
      </c>
      <c r="D8" s="21">
        <v>0.81299999999999994</v>
      </c>
    </row>
    <row r="9" spans="1:17" x14ac:dyDescent="0.2">
      <c r="A9" s="21" t="s">
        <v>370</v>
      </c>
      <c r="B9" s="21">
        <v>1.2370000000000001</v>
      </c>
      <c r="C9" s="21">
        <v>0.755</v>
      </c>
      <c r="D9" s="21">
        <v>0.97</v>
      </c>
    </row>
    <row r="10" spans="1:17" x14ac:dyDescent="0.2">
      <c r="A10" s="21" t="s">
        <v>371</v>
      </c>
      <c r="B10" s="21">
        <v>1.2809999999999999</v>
      </c>
      <c r="C10" s="21">
        <v>0.90400000000000003</v>
      </c>
      <c r="D10" s="21">
        <v>1.2709999999999999</v>
      </c>
    </row>
    <row r="11" spans="1:17" x14ac:dyDescent="0.2">
      <c r="A11" s="21" t="s">
        <v>372</v>
      </c>
      <c r="B11" s="21">
        <v>1.3959999999999999</v>
      </c>
      <c r="C11" s="21">
        <v>1.21</v>
      </c>
      <c r="D11" s="21">
        <v>1.3089999999999999</v>
      </c>
    </row>
    <row r="12" spans="1:17" x14ac:dyDescent="0.2">
      <c r="A12" s="21" t="s">
        <v>373</v>
      </c>
      <c r="B12" s="21">
        <v>1.4119999999999999</v>
      </c>
      <c r="C12" s="21">
        <v>1.6619999999999999</v>
      </c>
      <c r="D12" s="21">
        <v>1.411</v>
      </c>
    </row>
    <row r="13" spans="1:17" x14ac:dyDescent="0.2">
      <c r="A13" s="21" t="s">
        <v>374</v>
      </c>
      <c r="B13" s="21">
        <v>1.512</v>
      </c>
      <c r="C13" s="21">
        <v>1.913</v>
      </c>
      <c r="D13" s="21">
        <v>1.5309999999999999</v>
      </c>
    </row>
    <row r="14" spans="1:17" x14ac:dyDescent="0.2">
      <c r="A14" s="21" t="s">
        <v>375</v>
      </c>
      <c r="B14" s="21">
        <v>1.548</v>
      </c>
      <c r="C14" s="21">
        <v>1.962</v>
      </c>
      <c r="D14" s="21">
        <v>1.7569999999999999</v>
      </c>
    </row>
    <row r="15" spans="1:17" x14ac:dyDescent="0.2">
      <c r="A15" s="21" t="s">
        <v>376</v>
      </c>
      <c r="B15" s="21">
        <v>1.7689999999999999</v>
      </c>
      <c r="C15" s="21">
        <v>1.9079999999999999</v>
      </c>
      <c r="D15" s="21">
        <v>1.4159999999999999</v>
      </c>
    </row>
    <row r="16" spans="1:17" x14ac:dyDescent="0.2">
      <c r="A16" s="21" t="s">
        <v>377</v>
      </c>
      <c r="B16" s="21">
        <v>2.1429999999999998</v>
      </c>
      <c r="C16" s="21">
        <v>1.655</v>
      </c>
      <c r="D16" s="21">
        <v>1.1419999999999999</v>
      </c>
    </row>
    <row r="17" spans="1:4" x14ac:dyDescent="0.2">
      <c r="A17" s="21" t="s">
        <v>378</v>
      </c>
      <c r="B17" s="21">
        <v>2.4969999999999999</v>
      </c>
      <c r="C17" s="21">
        <v>1.6859999999999999</v>
      </c>
      <c r="D17" s="21">
        <v>1.2190000000000001</v>
      </c>
    </row>
    <row r="18" spans="1:4" x14ac:dyDescent="0.2">
      <c r="A18" s="21" t="s">
        <v>379</v>
      </c>
      <c r="B18" s="21">
        <v>2.843</v>
      </c>
      <c r="C18" s="21">
        <v>1.7529999999999999</v>
      </c>
      <c r="D18" s="21">
        <v>1.042</v>
      </c>
    </row>
    <row r="19" spans="1:4" x14ac:dyDescent="0.2">
      <c r="A19" s="21" t="s">
        <v>380</v>
      </c>
      <c r="B19" s="21">
        <v>3.125</v>
      </c>
      <c r="C19" s="21">
        <v>1.796</v>
      </c>
      <c r="D19" s="21">
        <v>0.91400000000000003</v>
      </c>
    </row>
    <row r="20" spans="1:4" x14ac:dyDescent="0.2">
      <c r="A20" s="21" t="s">
        <v>381</v>
      </c>
      <c r="B20" s="21">
        <v>3.0180000000000002</v>
      </c>
      <c r="C20" s="21">
        <v>1.784</v>
      </c>
      <c r="D20" s="21">
        <v>0.76900000000000002</v>
      </c>
    </row>
    <row r="21" spans="1:4" x14ac:dyDescent="0.2">
      <c r="A21" s="21" t="s">
        <v>382</v>
      </c>
      <c r="B21" s="21">
        <v>2.964</v>
      </c>
      <c r="C21" s="21">
        <v>1.7070000000000001</v>
      </c>
      <c r="D21" s="21">
        <v>0.71099999999999997</v>
      </c>
    </row>
    <row r="22" spans="1:4" x14ac:dyDescent="0.2">
      <c r="A22" s="21" t="s">
        <v>383</v>
      </c>
      <c r="B22" s="21">
        <v>3.4849999999999999</v>
      </c>
      <c r="C22" s="21">
        <v>1.7070000000000001</v>
      </c>
      <c r="D22" s="21">
        <v>0.57599999999999996</v>
      </c>
    </row>
  </sheetData>
  <mergeCells count="1">
    <mergeCell ref="B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Q10"/>
  <sheetViews>
    <sheetView workbookViewId="0">
      <selection activeCell="C3" sqref="C3"/>
    </sheetView>
  </sheetViews>
  <sheetFormatPr baseColWidth="10" defaultColWidth="8.83203125" defaultRowHeight="16" x14ac:dyDescent="0.2"/>
  <cols>
    <col min="1" max="1" width="17.6640625" customWidth="1"/>
  </cols>
  <sheetData>
    <row r="1" spans="1:17" x14ac:dyDescent="0.2">
      <c r="A1" s="8" t="s">
        <v>333</v>
      </c>
      <c r="B1" s="37" t="s">
        <v>385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1" customFormat="1" x14ac:dyDescent="0.2">
      <c r="A2" s="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">
      <c r="A3" s="21" t="s">
        <v>348</v>
      </c>
      <c r="B3" s="21" t="s">
        <v>479</v>
      </c>
    </row>
    <row r="4" spans="1:17" x14ac:dyDescent="0.2">
      <c r="A4">
        <v>2011</v>
      </c>
      <c r="B4">
        <v>12</v>
      </c>
      <c r="E4" s="21" t="s">
        <v>478</v>
      </c>
    </row>
    <row r="5" spans="1:17" x14ac:dyDescent="0.2">
      <c r="A5">
        <v>2012</v>
      </c>
      <c r="B5">
        <v>40</v>
      </c>
    </row>
    <row r="6" spans="1:17" x14ac:dyDescent="0.2">
      <c r="A6">
        <v>2013</v>
      </c>
      <c r="B6">
        <v>35</v>
      </c>
    </row>
    <row r="7" spans="1:17" x14ac:dyDescent="0.2">
      <c r="A7">
        <v>2014</v>
      </c>
      <c r="B7">
        <v>99</v>
      </c>
    </row>
    <row r="8" spans="1:17" x14ac:dyDescent="0.2">
      <c r="A8">
        <v>2015</v>
      </c>
      <c r="B8">
        <v>158</v>
      </c>
    </row>
    <row r="9" spans="1:17" x14ac:dyDescent="0.2">
      <c r="A9">
        <v>2016</v>
      </c>
      <c r="B9">
        <v>67</v>
      </c>
    </row>
    <row r="10" spans="1:17" x14ac:dyDescent="0.2">
      <c r="A10">
        <v>2017</v>
      </c>
      <c r="B10">
        <v>100</v>
      </c>
    </row>
  </sheetData>
  <mergeCells count="1">
    <mergeCell ref="B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Q10"/>
  <sheetViews>
    <sheetView workbookViewId="0">
      <selection activeCell="H3" sqref="H3"/>
    </sheetView>
  </sheetViews>
  <sheetFormatPr baseColWidth="10" defaultColWidth="8.83203125" defaultRowHeight="16" x14ac:dyDescent="0.2"/>
  <cols>
    <col min="1" max="1" width="17.83203125" customWidth="1"/>
  </cols>
  <sheetData>
    <row r="1" spans="1:17" x14ac:dyDescent="0.2">
      <c r="A1" s="8" t="s">
        <v>386</v>
      </c>
      <c r="B1" s="37" t="s">
        <v>336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x14ac:dyDescent="0.2">
      <c r="A3" s="21" t="s">
        <v>348</v>
      </c>
      <c r="B3" s="21" t="s">
        <v>458</v>
      </c>
      <c r="C3" s="21" t="s">
        <v>350</v>
      </c>
      <c r="D3" s="21" t="s">
        <v>351</v>
      </c>
      <c r="E3" s="21" t="s">
        <v>352</v>
      </c>
      <c r="F3" s="21" t="s">
        <v>51</v>
      </c>
      <c r="H3" s="21" t="s">
        <v>478</v>
      </c>
    </row>
    <row r="4" spans="1:17" x14ac:dyDescent="0.2">
      <c r="A4" s="21">
        <v>2011</v>
      </c>
      <c r="B4" s="21">
        <v>12</v>
      </c>
      <c r="C4" s="21">
        <v>2</v>
      </c>
      <c r="D4" s="21">
        <v>1</v>
      </c>
      <c r="E4" s="21">
        <v>8</v>
      </c>
      <c r="F4" s="21">
        <v>1</v>
      </c>
    </row>
    <row r="5" spans="1:17" x14ac:dyDescent="0.2">
      <c r="A5" s="21">
        <v>2012</v>
      </c>
      <c r="B5" s="21">
        <v>40</v>
      </c>
      <c r="C5" s="21">
        <v>7</v>
      </c>
      <c r="D5" s="21">
        <v>5</v>
      </c>
      <c r="E5" s="21">
        <v>16</v>
      </c>
      <c r="F5" s="21">
        <v>12</v>
      </c>
    </row>
    <row r="6" spans="1:17" x14ac:dyDescent="0.2">
      <c r="A6" s="21">
        <v>2013</v>
      </c>
      <c r="B6" s="21">
        <v>35</v>
      </c>
      <c r="C6" s="21">
        <v>3</v>
      </c>
      <c r="D6" s="21">
        <v>3</v>
      </c>
      <c r="E6" s="21">
        <v>18</v>
      </c>
      <c r="F6" s="21">
        <v>11</v>
      </c>
    </row>
    <row r="7" spans="1:17" x14ac:dyDescent="0.2">
      <c r="A7" s="21">
        <v>2014</v>
      </c>
      <c r="B7" s="21">
        <v>99</v>
      </c>
      <c r="C7" s="21">
        <v>25</v>
      </c>
      <c r="D7" s="21">
        <v>13</v>
      </c>
      <c r="E7" s="21">
        <v>39</v>
      </c>
      <c r="F7" s="21">
        <v>22</v>
      </c>
    </row>
    <row r="8" spans="1:17" x14ac:dyDescent="0.2">
      <c r="A8" s="21">
        <v>2015</v>
      </c>
      <c r="B8" s="21">
        <v>158</v>
      </c>
      <c r="C8" s="21">
        <v>40</v>
      </c>
      <c r="D8" s="21">
        <v>26</v>
      </c>
      <c r="E8" s="21">
        <v>60</v>
      </c>
      <c r="F8" s="21">
        <v>32</v>
      </c>
    </row>
    <row r="9" spans="1:17" x14ac:dyDescent="0.2">
      <c r="A9" s="21">
        <v>2016</v>
      </c>
      <c r="B9" s="21">
        <v>67</v>
      </c>
      <c r="C9" s="21">
        <v>10</v>
      </c>
      <c r="D9" s="21">
        <v>9</v>
      </c>
      <c r="E9" s="21">
        <v>32</v>
      </c>
      <c r="F9" s="21">
        <v>16</v>
      </c>
    </row>
    <row r="10" spans="1:17" x14ac:dyDescent="0.2">
      <c r="A10" s="21">
        <v>2017</v>
      </c>
      <c r="B10" s="21">
        <v>100</v>
      </c>
      <c r="C10" s="21">
        <v>9</v>
      </c>
      <c r="D10" s="21">
        <v>15</v>
      </c>
      <c r="E10" s="21">
        <v>42</v>
      </c>
      <c r="F10" s="21">
        <v>34</v>
      </c>
    </row>
  </sheetData>
  <mergeCells count="1">
    <mergeCell ref="B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Index</vt:lpstr>
      <vt:lpstr>Figure 2.1</vt:lpstr>
      <vt:lpstr>Figure 2.3</vt:lpstr>
      <vt:lpstr>Figure 2.4</vt:lpstr>
      <vt:lpstr>Figure 2.5</vt:lpstr>
      <vt:lpstr>Figure 2.6</vt:lpstr>
      <vt:lpstr>Figure 2.7</vt:lpstr>
      <vt:lpstr>Figure 2.8</vt:lpstr>
      <vt:lpstr>Figure 2.9</vt:lpstr>
      <vt:lpstr>Figure 2.10</vt:lpstr>
      <vt:lpstr>Figure 2.11</vt:lpstr>
      <vt:lpstr>Figure 5.1</vt:lpstr>
      <vt:lpstr>Figure 5.2</vt:lpstr>
      <vt:lpstr>Figure 5.3</vt:lpstr>
      <vt:lpstr>Figure 5.4</vt:lpstr>
      <vt:lpstr>Figure 5.5</vt:lpstr>
      <vt:lpstr>Figure 6.1</vt:lpstr>
      <vt:lpstr>Figure 6.2</vt:lpstr>
      <vt:lpstr>Figure 6.3</vt:lpstr>
      <vt:lpstr>Figure 6.4</vt:lpstr>
      <vt:lpstr>Figure 9.1</vt:lpstr>
      <vt:lpstr>Figure D.1</vt:lpstr>
      <vt:lpstr>Figure D.2</vt:lpstr>
      <vt:lpstr>Figure E.1</vt:lpstr>
      <vt:lpstr>Figure E.2</vt:lpstr>
    </vt:vector>
  </TitlesOfParts>
  <Company>Institute for Fiscal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christine_f</dc:creator>
  <cp:lastModifiedBy>Microsoft Office User</cp:lastModifiedBy>
  <dcterms:created xsi:type="dcterms:W3CDTF">2019-05-24T22:09:40Z</dcterms:created>
  <dcterms:modified xsi:type="dcterms:W3CDTF">2019-06-03T23:23:58Z</dcterms:modified>
</cp:coreProperties>
</file>