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e\Documents\Comms\Outputs\May 2022\Childcare BN\"/>
    </mc:Choice>
  </mc:AlternateContent>
  <xr:revisionPtr revIDLastSave="0" documentId="8_{32909221-872F-43AE-850E-D7684692018A}" xr6:coauthVersionLast="36" xr6:coauthVersionMax="36" xr10:uidLastSave="{00000000-0000-0000-0000-000000000000}"/>
  <bookViews>
    <workbookView xWindow="0" yWindow="0" windowWidth="21570" windowHeight="6330" firstSheet="7" activeTab="18" xr2:uid="{89B20BF0-A8C3-4F7B-84C0-2E1EA7D1281C}"/>
  </bookViews>
  <sheets>
    <sheet name="Fig 2.1" sheetId="1" r:id="rId1"/>
    <sheet name="Fig 2.2" sheetId="2" r:id="rId2"/>
    <sheet name="Fig 2.3" sheetId="3" r:id="rId3"/>
    <sheet name="Fig 2.4" sheetId="4" r:id="rId4"/>
    <sheet name="Fig 2.5" sheetId="5" r:id="rId5"/>
    <sheet name="Fig 2.6" sheetId="6" r:id="rId6"/>
    <sheet name="Fig 2.7" sheetId="7" r:id="rId7"/>
    <sheet name="Fig 2.8" sheetId="8" r:id="rId8"/>
    <sheet name="Fig 2.9" sheetId="9" r:id="rId9"/>
    <sheet name="Fig 2.10" sheetId="10" r:id="rId10"/>
    <sheet name="Fig 2.11" sheetId="11" r:id="rId11"/>
    <sheet name="Fig 2.12" sheetId="12" r:id="rId12"/>
    <sheet name="Fig 2.13" sheetId="13" r:id="rId13"/>
    <sheet name="Fig 2.14" sheetId="14" r:id="rId14"/>
    <sheet name="Fig 3.1" sheetId="15" r:id="rId15"/>
    <sheet name="Fig 3.2" sheetId="16" r:id="rId16"/>
    <sheet name="Fig 3.3" sheetId="17" r:id="rId17"/>
    <sheet name="Fig 3.4" sheetId="18" r:id="rId18"/>
    <sheet name="Fig 3.5" sheetId="19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2" l="1"/>
</calcChain>
</file>

<file path=xl/sharedStrings.xml><?xml version="1.0" encoding="utf-8"?>
<sst xmlns="http://schemas.openxmlformats.org/spreadsheetml/2006/main" count="287" uniqueCount="191">
  <si>
    <t>SC age group</t>
  </si>
  <si>
    <t>Uses formal care</t>
  </si>
  <si>
    <t>Uses informal care only</t>
  </si>
  <si>
    <t>Does not use childcare</t>
  </si>
  <si>
    <t>Age 1</t>
  </si>
  <si>
    <t>Age 2</t>
  </si>
  <si>
    <t>Ages 3–4</t>
  </si>
  <si>
    <t>Column1</t>
  </si>
  <si>
    <t>1–5 hr/week</t>
  </si>
  <si>
    <t>6–10 hr/week</t>
  </si>
  <si>
    <t>11–15 hr/week</t>
  </si>
  <si>
    <t>16–20 hr/week</t>
  </si>
  <si>
    <t>21–25 hr/week</t>
  </si>
  <si>
    <t>26–30 hr/week</t>
  </si>
  <si>
    <t>31–35 hr/week</t>
  </si>
  <si>
    <t>36–40 hr/week</t>
  </si>
  <si>
    <t>&gt;40 hr/week</t>
  </si>
  <si>
    <t>Average weekly cost of formal childcare, by age group</t>
  </si>
  <si>
    <t>Mean weekly cost</t>
  </si>
  <si>
    <t>Median weekly cost</t>
  </si>
  <si>
    <t>Among all families</t>
  </si>
  <si>
    <t xml:space="preserve"> </t>
  </si>
  <si>
    <t>Among childcare users</t>
  </si>
  <si>
    <t>Among families using formal childcare</t>
  </si>
  <si>
    <t>£0</t>
  </si>
  <si>
    <t>£1–20</t>
  </si>
  <si>
    <t>£21–40</t>
  </si>
  <si>
    <t>£41–60</t>
  </si>
  <si>
    <t>£61–80</t>
  </si>
  <si>
    <t>£81–100</t>
  </si>
  <si>
    <t>£101–120</t>
  </si>
  <si>
    <t>£121–140</t>
  </si>
  <si>
    <t>£141–160</t>
  </si>
  <si>
    <t>£161–180</t>
  </si>
  <si>
    <t>£181–200</t>
  </si>
  <si>
    <t>£201–£220</t>
  </si>
  <si>
    <t>£221–240</t>
  </si>
  <si>
    <t>£241–260</t>
  </si>
  <si>
    <t>&gt; £260</t>
  </si>
  <si>
    <t>SC_age2</t>
  </si>
  <si>
    <t>£1-25</t>
  </si>
  <si>
    <t>£26-50</t>
  </si>
  <si>
    <t>£51-75</t>
  </si>
  <si>
    <t>£76-100</t>
  </si>
  <si>
    <t>£101-150</t>
  </si>
  <si>
    <t>£151-200</t>
  </si>
  <si>
    <t>&gt;£200</t>
  </si>
  <si>
    <t>Ages 1-2</t>
  </si>
  <si>
    <t>Up to £20k</t>
  </si>
  <si>
    <t>£20-30k</t>
  </si>
  <si>
    <t>£30-45k</t>
  </si>
  <si>
    <t>£45-65k</t>
  </si>
  <si>
    <t>More than £65k</t>
  </si>
  <si>
    <t>Ages 3-4</t>
  </si>
  <si>
    <t>N/A: no cost</t>
  </si>
  <si>
    <t>Very easy</t>
  </si>
  <si>
    <t>Easy</t>
  </si>
  <si>
    <t>Neither easy nor difficult</t>
  </si>
  <si>
    <t>Difficult</t>
  </si>
  <si>
    <t>Very difficult</t>
  </si>
  <si>
    <t>All</t>
  </si>
  <si>
    <t>£20–30k</t>
  </si>
  <si>
    <t>£30–45k</t>
  </si>
  <si>
    <t>£45–65k</t>
  </si>
  <si>
    <t>Nursery</t>
  </si>
  <si>
    <t>Childminder</t>
  </si>
  <si>
    <t>Ages 1 and 2</t>
  </si>
  <si>
    <t>Ages 3 and 4</t>
  </si>
  <si>
    <t>Median</t>
  </si>
  <si>
    <t>75th percentile</t>
  </si>
  <si>
    <t>90th percentile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</si>
  <si>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</si>
  <si>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</si>
  <si>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</si>
  <si>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</si>
  <si>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</si>
  <si>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</si>
  <si>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</si>
  <si>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</si>
  <si>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</si>
  <si>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Hourly spending</t>
  </si>
  <si>
    <t>&lt;£1</t>
  </si>
  <si>
    <t>£1-£2</t>
  </si>
  <si>
    <t>£2-£3</t>
  </si>
  <si>
    <t>£3-£4</t>
  </si>
  <si>
    <t>£4-£5</t>
  </si>
  <si>
    <t>£5-£6</t>
  </si>
  <si>
    <t>£6-£7</t>
  </si>
  <si>
    <t>£7-£8</t>
  </si>
  <si>
    <t>£8-£9</t>
  </si>
  <si>
    <t>£9+</t>
  </si>
  <si>
    <t>Prices</t>
  </si>
  <si>
    <t>Earnings</t>
  </si>
  <si>
    <t>Childminder cost</t>
  </si>
  <si>
    <t>Nursery cost</t>
  </si>
  <si>
    <t>Year</t>
  </si>
  <si>
    <t>Germany</t>
  </si>
  <si>
    <t>Austria</t>
  </si>
  <si>
    <t>Turkey</t>
  </si>
  <si>
    <t>Iceland</t>
  </si>
  <si>
    <t>Latvia</t>
  </si>
  <si>
    <t>Sweden</t>
  </si>
  <si>
    <t>Czech Republic</t>
  </si>
  <si>
    <t>Estonia</t>
  </si>
  <si>
    <t>Spain</t>
  </si>
  <si>
    <t>Norway</t>
  </si>
  <si>
    <t>Slovak Republic</t>
  </si>
  <si>
    <t>Korea</t>
  </si>
  <si>
    <t>Lithuania</t>
  </si>
  <si>
    <t>Poland</t>
  </si>
  <si>
    <t>Israel</t>
  </si>
  <si>
    <t>Denmark</t>
  </si>
  <si>
    <t>Finland</t>
  </si>
  <si>
    <t>Hungary</t>
  </si>
  <si>
    <t>Belgium</t>
  </si>
  <si>
    <t>Portugal</t>
  </si>
  <si>
    <t>France</t>
  </si>
  <si>
    <t>OECD – total</t>
  </si>
  <si>
    <t>Canada</t>
  </si>
  <si>
    <t>United States</t>
  </si>
  <si>
    <t>Slovenia</t>
  </si>
  <si>
    <t>Ireland</t>
  </si>
  <si>
    <t>UK (adjusted)</t>
  </si>
  <si>
    <t>Italy</t>
  </si>
  <si>
    <t>Japan</t>
  </si>
  <si>
    <t>Luxembourg</t>
  </si>
  <si>
    <t>UK</t>
  </si>
  <si>
    <t>Greece</t>
  </si>
  <si>
    <t>Australia</t>
  </si>
  <si>
    <t>Switzerland</t>
  </si>
  <si>
    <t>Netherlands</t>
  </si>
  <si>
    <t>2020</t>
  </si>
  <si>
    <t>Age 3</t>
  </si>
  <si>
    <t>UK (England)</t>
  </si>
  <si>
    <t>UK (N Ireland)</t>
  </si>
  <si>
    <t>UK (Scotland)</t>
  </si>
  <si>
    <t>UK (Wales)</t>
  </si>
  <si>
    <t>Malta</t>
  </si>
  <si>
    <t>Romania</t>
  </si>
  <si>
    <t>Slovakia</t>
  </si>
  <si>
    <t>Cyprus</t>
  </si>
  <si>
    <t>Croatia</t>
  </si>
  <si>
    <t>Czechia</t>
  </si>
  <si>
    <t>Bulgaria</t>
  </si>
  <si>
    <t>Under 2</t>
  </si>
  <si>
    <t>Below statutory (more generous than required)</t>
  </si>
  <si>
    <t>Statutory</t>
  </si>
  <si>
    <t>Above statutory (not meeting requirements)</t>
  </si>
  <si>
    <t>15-hour entitlement for 3/4-year-olds</t>
  </si>
  <si>
    <t>30-hour extended entitlement</t>
  </si>
  <si>
    <t>15-hour entitlement for disadvantaged 2-year-olds</t>
  </si>
  <si>
    <t>Tax-free childcare</t>
  </si>
  <si>
    <t>All families</t>
  </si>
  <si>
    <t>Eligibile families</t>
  </si>
  <si>
    <t>Use less than entitlement</t>
  </si>
  <si>
    <t>Use exact entitlement</t>
  </si>
  <si>
    <t>Use more than entitlement</t>
  </si>
  <si>
    <t>3- &amp; 4-year-old:
extended</t>
  </si>
  <si>
    <t>All 3- &amp; 4-year-olds</t>
  </si>
  <si>
    <t>2-year-old offer</t>
  </si>
  <si>
    <t>Forecast</t>
  </si>
  <si>
    <t>Actual</t>
  </si>
  <si>
    <t>2017–18</t>
  </si>
  <si>
    <t>2018–19</t>
  </si>
  <si>
    <t>2019–20</t>
  </si>
  <si>
    <t>2020–21</t>
  </si>
  <si>
    <t>2021–22</t>
  </si>
  <si>
    <t>Potentially eligible families</t>
  </si>
  <si>
    <t>Already applied</t>
  </si>
  <si>
    <t>Intends to apply</t>
  </si>
  <si>
    <t>Unsure about applying</t>
  </si>
  <si>
    <t>Does not intend to apply</t>
  </si>
  <si>
    <t>Likely ineligible</t>
  </si>
  <si>
    <t>Ineligible: income too high/low</t>
  </si>
  <si>
    <t>Ineligible: claiming benefits (UC or tax credits)</t>
  </si>
  <si>
    <t>Ineligible: child too old or claiming employer childcare</t>
  </si>
  <si>
    <t>Not interested: not needed</t>
  </si>
  <si>
    <t>Not interested: too much hassle/difficulties applying</t>
  </si>
  <si>
    <t xml:space="preserve">Ages 3-4 </t>
  </si>
  <si>
    <t xml:space="preserve">Pre-tax family income </t>
  </si>
  <si>
    <t>Region</t>
  </si>
  <si>
    <t>Weekly spending on formal childcare</t>
  </si>
  <si>
    <t>Share of formal childcare users</t>
  </si>
  <si>
    <t>Ages 1 to 2</t>
  </si>
  <si>
    <t>Ages 3 to 4</t>
  </si>
  <si>
    <t xml:space="preserve">Share of net household income </t>
  </si>
  <si>
    <t>Maximum number of children per staff member in centre-based early years provision</t>
  </si>
  <si>
    <t>Share of providers</t>
  </si>
  <si>
    <t>Awareness of main programmes</t>
  </si>
  <si>
    <t>3- &amp; 4-year-old: universal</t>
  </si>
  <si>
    <t>Share of eligible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</si>
</sst>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9" fontId="1" fillId="0" borderId="0" xfId="1" applyNumberFormat="1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165" fontId="1" fillId="0" borderId="0" xfId="1" applyNumberFormat="1"/>
    <xf numFmtId="0" fontId="1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8014B6A8-660F-408E-A210-933E9E75278E}"/>
  </cellStyles>
  <dxfs count="42"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3" formatCode="0%"/>
      <fill>
        <patternFill patternType="solid">
          <fgColor indexed="64"/>
          <bgColor rgb="FFF0F8FF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C0C0C0"/>
        </left>
        <right/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solid">
          <fgColor indexed="64"/>
          <bgColor rgb="FFC4D8ED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rgb="FFC0C0C0"/>
        </top>
        <bottom style="thin">
          <color rgb="FFC0C0C0"/>
        </bottom>
        <vertical/>
        <horizontal/>
      </border>
    </dxf>
    <dxf>
      <border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border outline="0">
        <bottom style="thin">
          <color rgb="FFC0C0C0"/>
        </bottom>
      </border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65" formatCode="&quot;£&quot;#,##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110072-59E9-4D75-BB49-C5AB4D7E4A78}" name="Table1" displayName="Table1" ref="A1:D4" totalsRowShown="0">
  <tableColumns count="4">
    <tableColumn id="1" xr3:uid="{AD761153-9267-44DD-A3A5-436FB4F1DC80}" name="Column1"/>
    <tableColumn id="2" xr3:uid="{4E2CAA7F-638C-4C05-A0CD-35CE4984E182}" name="Uses formal care" dataDxfId="41"/>
    <tableColumn id="3" xr3:uid="{4FD30F00-AA44-4334-BA90-9D39836F6FBC}" name="Uses informal care only" dataDxfId="40"/>
    <tableColumn id="4" xr3:uid="{B7D76C44-8DDE-405C-9C0D-D33AED5652E1}" name="Does not use childcare" dataDxfId="3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B51070F-91AA-4145-8D09-225321F5FBA5}" name="Table111" displayName="Table111" ref="A1:C6" totalsRowShown="0">
  <tableColumns count="3">
    <tableColumn id="1" xr3:uid="{82D7A008-0B97-4151-942B-8F443DCA15E8}" name="Column1"/>
    <tableColumn id="2" xr3:uid="{31A91A56-40BB-47DB-9DBD-B7A45DDE68E3}" name="All families" dataDxfId="1"/>
    <tableColumn id="3" xr3:uid="{EFEF7391-105A-4C44-BDB0-E224D409C83F}" name="Potentially eligible families" dataDxfId="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3A85119-6EDA-4A02-8324-0E0B7EDA5101}" name="Table112" displayName="Table112" ref="A1:B6" totalsRowShown="0">
  <tableColumns count="2">
    <tableColumn id="1" xr3:uid="{2F8AF889-1FF4-4A50-8FAD-E8FEBB2D75C1}" name="Column1"/>
    <tableColumn id="2" xr3:uid="{85FE8C05-DD21-42DB-8946-DB8E143DA0D8}" name="Share of eligible famili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81AF62-BEAB-4674-95A2-5B0970530D07}" name="Table13" displayName="Table13" ref="A1:J4" totalsRowShown="0" dataCellStyle="Normal 2">
  <tableColumns count="10">
    <tableColumn id="1" xr3:uid="{0E439BAB-B980-4A93-BFCB-DD68B0DA56CF}" name="Column1" dataDxfId="38"/>
    <tableColumn id="3" xr3:uid="{0CED22B7-5F7A-4A9F-BC58-8A0637299FF6}" name="1–5 hr/week" dataDxfId="37"/>
    <tableColumn id="4" xr3:uid="{170257E1-0372-499A-BCC0-C083B1A61982}" name="6–10 hr/week" dataDxfId="36"/>
    <tableColumn id="5" xr3:uid="{4C59C2AD-48BC-4437-A7EF-D5AD47846CF9}" name="11–15 hr/week" dataDxfId="35" dataCellStyle="Normal 2"/>
    <tableColumn id="6" xr3:uid="{938348CB-D062-458D-85E6-62E51EF3F356}" name="16–20 hr/week" dataDxfId="34" dataCellStyle="Normal 2"/>
    <tableColumn id="7" xr3:uid="{51639E35-FB86-4A71-A4DF-3EB98061FD7C}" name="21–25 hr/week" dataDxfId="33" dataCellStyle="Normal 2"/>
    <tableColumn id="8" xr3:uid="{2B96DBA1-C872-4DAD-8AA7-C742A8DEDCCD}" name="26–30 hr/week" dataDxfId="32" dataCellStyle="Normal 2"/>
    <tableColumn id="9" xr3:uid="{28047D70-DAF9-47BD-B795-5B089BC87B20}" name="31–35 hr/week" dataDxfId="31" dataCellStyle="Normal 2"/>
    <tableColumn id="10" xr3:uid="{DAE80775-5E68-4101-B2E6-E9F70435FF98}" name="36–40 hr/week" dataDxfId="30" dataCellStyle="Normal 2"/>
    <tableColumn id="11" xr3:uid="{613CBC31-D3D0-4B13-AF4C-4F66192DB829}" name="&gt;40 hr/week" dataDxfId="29" dataCellStyle="Normal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5D7BAD-5518-406B-A487-B3DBE9C1930C}" name="Table14" displayName="Table14" ref="A1:P4" totalsRowShown="0">
  <tableColumns count="16">
    <tableColumn id="1" xr3:uid="{20401064-23D3-4C28-B9F2-B03AA3F7E406}" name="SC age group"/>
    <tableColumn id="2" xr3:uid="{9A6D9436-E3F7-4BF4-9D26-947B607FFBBD}" name="£0"/>
    <tableColumn id="3" xr3:uid="{344E257C-E6D6-4375-8898-DFE88FA9C72A}" name="£1–20"/>
    <tableColumn id="4" xr3:uid="{BC05DEB5-F5E9-4511-95FD-B9A306DF86C8}" name="£21–40"/>
    <tableColumn id="5" xr3:uid="{AE3896CD-8CF2-4E3E-90CF-414BCA956442}" name="£41–60" dataDxfId="28" dataCellStyle="Normal 2"/>
    <tableColumn id="6" xr3:uid="{47B1556A-6187-4E6C-9246-16994A47E1CA}" name="£61–80" dataDxfId="27" dataCellStyle="Normal 2"/>
    <tableColumn id="7" xr3:uid="{BF69EA56-97A3-489C-B6E7-52D7522FF6F9}" name="£81–100" dataDxfId="26" dataCellStyle="Normal 2"/>
    <tableColumn id="8" xr3:uid="{A1B32B81-A55F-47FA-B9AC-638AEFFA2A0F}" name="£101–120" dataDxfId="25" dataCellStyle="Normal 2"/>
    <tableColumn id="9" xr3:uid="{7B54BCD7-A5D2-4737-9D5A-21B44021D0EF}" name="£121–140" dataDxfId="24" dataCellStyle="Normal 2"/>
    <tableColumn id="10" xr3:uid="{1BBCBBF6-66CA-4663-A76C-BC7C2D4D4EE6}" name="£141–160" dataDxfId="23" dataCellStyle="Normal 2"/>
    <tableColumn id="11" xr3:uid="{692C5BB9-82B6-4BFD-B53A-EF5DF1D6BAFF}" name="£161–180" dataDxfId="22" dataCellStyle="Normal 2"/>
    <tableColumn id="12" xr3:uid="{C9C226C2-DD43-447D-B827-9318A41639E4}" name="£181–200" dataDxfId="21" dataCellStyle="Normal 2"/>
    <tableColumn id="13" xr3:uid="{3AD2EFF5-C726-4B3E-A3AC-B9A48D0BC990}" name="£201–£220" dataDxfId="20" dataCellStyle="Normal 2"/>
    <tableColumn id="14" xr3:uid="{899A9078-D3D0-4ABC-B43E-300541F5D916}" name="£221–240" dataDxfId="19" dataCellStyle="Normal 2"/>
    <tableColumn id="15" xr3:uid="{AF41123E-4CF1-47B7-A395-193977FA7B9B}" name="£241–260" dataDxfId="18" dataCellStyle="Normal 2"/>
    <tableColumn id="16" xr3:uid="{9BC5E18E-5107-41C7-B738-6D4CC4FDD2BD}" name="&gt; £260" dataDxfId="17" dataCellStyle="Normal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185112-188A-40F9-8637-22B3B6B5D8F2}" name="Table15" displayName="Table15" ref="A1:G8" totalsRowShown="0" dataCellStyle="Normal 2">
  <tableColumns count="7">
    <tableColumn id="1" xr3:uid="{0635D91E-AA0C-49E5-9345-F1677C21ACBA}" name="Pre-tax family income "/>
    <tableColumn id="2" xr3:uid="{42680E04-AD5B-4F3F-999C-EFB4C7975B8D}" name="N/A: no cost" dataDxfId="16"/>
    <tableColumn id="3" xr3:uid="{456D02A8-CBDF-4EC9-9A35-AEC2B320B1EA}" name="Very easy" dataDxfId="15"/>
    <tableColumn id="4" xr3:uid="{B3C91A62-2F53-4ABC-AEE7-35A5C2CC6D1E}" name="Easy" dataDxfId="14"/>
    <tableColumn id="5" xr3:uid="{E99CB467-80DA-47C7-8A1B-3013D3260FF6}" name="Neither easy nor difficult" dataDxfId="13" dataCellStyle="Normal 2"/>
    <tableColumn id="6" xr3:uid="{06873033-3BCB-495A-BC6F-7D9B73FE9B6E}" name="Difficult" dataDxfId="12" dataCellStyle="Normal 2"/>
    <tableColumn id="7" xr3:uid="{C00B5AAD-153D-4AFA-A3B8-E894FFDCD344}" name="Very difficult" dataDxfId="11" dataCellStyle="Normal 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545293-EFD6-4E6A-BF92-B2A8B1FFDFE2}" name="Table16" displayName="Table16" ref="A1:C3" totalsRowShown="0">
  <tableColumns count="3">
    <tableColumn id="1" xr3:uid="{0243FDEB-5EB9-47A2-A71A-D11D3823BC74}" name="SC_age2"/>
    <tableColumn id="2" xr3:uid="{7FB1BE20-598E-4BA7-849F-1ACDD069A2DF}" name="Nursery" dataDxfId="10"/>
    <tableColumn id="4" xr3:uid="{E5C76930-0BAA-486E-8A59-281078B60160}" name="Childminder" dataDxfId="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D839E04-94E8-4C04-9251-B710A3B9F2E7}" name="Table17" displayName="Table17" ref="A2:D11" totalsRowShown="0">
  <tableColumns count="4">
    <tableColumn id="1" xr3:uid="{C9346F21-1097-4D43-A4C6-9D55B2B0610C}" name="Region"/>
    <tableColumn id="2" xr3:uid="{2ED52C10-61DC-4D74-AE65-944E773D9EC7}" name="Median" dataDxfId="8"/>
    <tableColumn id="3" xr3:uid="{1B91F4A9-03D5-451E-97D2-D1561F7EC753}" name="75th percentile" dataDxfId="7"/>
    <tableColumn id="4" xr3:uid="{D0990666-A0D0-4FAD-9D50-8A6834BB001B}" name="90th percentile" dataDxfId="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E78BBF9-19ED-4DF9-9DDD-F2690D68764F}" name="Table18" displayName="Table18" ref="A2:C13" totalsRowShown="0">
  <tableColumns count="3">
    <tableColumn id="1" xr3:uid="{BE689218-FBEE-4381-9AF5-BF22E8881C7C}" name="Hourly spending"/>
    <tableColumn id="2" xr3:uid="{A2301CA2-886C-4AD8-9D96-D5486253045D}" name="Ages 1 to 2"/>
    <tableColumn id="3" xr3:uid="{93C4BF90-11DC-47F5-82EA-944E5A649BD9}" name="Ages 3 to 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DB40026-BA57-4FEE-B756-B035BCC4DF83}" name="Table19" displayName="Table19" ref="A2:B29" totalsRowShown="0" headerRowBorderDxfId="5" tableBorderDxfId="4">
  <tableColumns count="2">
    <tableColumn id="1" xr3:uid="{C6A7E482-0720-4E74-B799-4DDACDD594DC}" name="Year" dataDxfId="3" dataCellStyle="Normal 2"/>
    <tableColumn id="5" xr3:uid="{CC4B1431-745A-4C61-8B9F-338C84126F72}" name="2020" dataDxfId="2" dataCellStyle="Normal 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ADF62C6-0B29-42FE-9113-1F95C5F69864}" name="Table110" displayName="Table110" ref="A2:D35" totalsRowShown="0">
  <tableColumns count="4">
    <tableColumn id="1" xr3:uid="{1F0D3992-D82A-47CA-8A2D-648D0EADA8B4}" name="Column1"/>
    <tableColumn id="2" xr3:uid="{375D4B05-4EB1-4B63-8E4F-E830165F5309}" name="Age 1"/>
    <tableColumn id="3" xr3:uid="{500D46BE-BADD-426A-8AF9-740DF9C73C56}" name="Age 2"/>
    <tableColumn id="4" xr3:uid="{F8B686AD-F03C-4EE8-8100-FA9747E7663E}" name="Age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hyperlink" Target="http://localhost/OECDStat_Metadata/ShowMetadata.ashx?Dataset=NCC&amp;Coords=%5bLOCATION%5d.%5bISR%5d&amp;ShowOnWeb=true&amp;Lang=en" TargetMode="External"/><Relationship Id="rId1" Type="http://schemas.openxmlformats.org/officeDocument/2006/relationships/hyperlink" Target="http://localhost/OECDStat_Metadata/ShowMetadata.ashx?Dataset=NCC&amp;Coords=%5bLOCATION%5d.%5bDEU%5d&amp;ShowOnWeb=true&amp;Lang=en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FFB4-E2D2-4263-95BC-45EBDFD79506}">
  <dimension ref="A1:D8"/>
  <sheetViews>
    <sheetView workbookViewId="0">
      <selection activeCell="D17" sqref="D17"/>
    </sheetView>
  </sheetViews>
  <sheetFormatPr defaultRowHeight="15" x14ac:dyDescent="0.25"/>
  <cols>
    <col min="2" max="2" width="8.140625" customWidth="1"/>
  </cols>
  <sheetData>
    <row r="1" spans="1:4" x14ac:dyDescent="0.25">
      <c r="A1" s="1" t="s">
        <v>7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2">
        <v>0.35605257749557495</v>
      </c>
      <c r="C2" s="2">
        <v>0.42823338508605957</v>
      </c>
      <c r="D2" s="2">
        <v>0.21571403741836548</v>
      </c>
    </row>
    <row r="3" spans="1:4" x14ac:dyDescent="0.25">
      <c r="A3" s="1" t="s">
        <v>5</v>
      </c>
      <c r="B3" s="2">
        <v>0.57341229915618896</v>
      </c>
      <c r="C3" s="2">
        <v>0.2431807667016983</v>
      </c>
      <c r="D3" s="2">
        <v>0.18340694904327393</v>
      </c>
    </row>
    <row r="4" spans="1:4" x14ac:dyDescent="0.25">
      <c r="A4" s="1" t="s">
        <v>6</v>
      </c>
      <c r="B4" s="2">
        <v>0.8486366868019104</v>
      </c>
      <c r="C4" s="2">
        <v>8.4902577102184296E-2</v>
      </c>
      <c r="D4" s="2">
        <v>6.6460706293582916E-2</v>
      </c>
    </row>
    <row r="6" spans="1:4" x14ac:dyDescent="0.25">
      <c r="B6" t="s">
        <v>1</v>
      </c>
      <c r="C6" t="s">
        <v>2</v>
      </c>
      <c r="D6" t="s">
        <v>3</v>
      </c>
    </row>
    <row r="7" spans="1:4" x14ac:dyDescent="0.25">
      <c r="A7" t="s">
        <v>47</v>
      </c>
      <c r="B7" s="3">
        <v>0.46984958648681641</v>
      </c>
      <c r="C7" s="3">
        <v>0.33135050535202026</v>
      </c>
      <c r="D7" s="3">
        <v>0.19879990816116333</v>
      </c>
    </row>
    <row r="8" spans="1:4" x14ac:dyDescent="0.25">
      <c r="A8" t="s">
        <v>178</v>
      </c>
      <c r="B8" s="3">
        <v>0.8486366868019104</v>
      </c>
      <c r="C8" s="3">
        <v>8.4902577102184296E-2</v>
      </c>
      <c r="D8" s="3">
        <v>6.6460706293582916E-2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021F-8B03-4CF2-B78C-EFD4CBAB1035}">
  <dimension ref="A1:E13"/>
  <sheetViews>
    <sheetView workbookViewId="0">
      <selection activeCell="B1" sqref="B1"/>
    </sheetView>
  </sheetViews>
  <sheetFormatPr defaultRowHeight="15" x14ac:dyDescent="0.25"/>
  <sheetData>
    <row r="1" spans="1:5" x14ac:dyDescent="0.25">
      <c r="A1" t="s">
        <v>95</v>
      </c>
      <c r="B1" t="s">
        <v>91</v>
      </c>
      <c r="C1" t="s">
        <v>92</v>
      </c>
      <c r="D1" t="s">
        <v>93</v>
      </c>
      <c r="E1" t="s">
        <v>94</v>
      </c>
    </row>
    <row r="2" spans="1:5" x14ac:dyDescent="0.25">
      <c r="A2">
        <v>2010</v>
      </c>
      <c r="B2">
        <v>100</v>
      </c>
      <c r="C2">
        <v>100</v>
      </c>
      <c r="D2">
        <v>100</v>
      </c>
      <c r="E2">
        <v>100</v>
      </c>
    </row>
    <row r="3" spans="1:5" x14ac:dyDescent="0.25">
      <c r="A3">
        <v>2011</v>
      </c>
      <c r="B3">
        <v>104</v>
      </c>
      <c r="C3">
        <v>102</v>
      </c>
      <c r="D3">
        <v>108</v>
      </c>
      <c r="E3">
        <v>110</v>
      </c>
    </row>
    <row r="4" spans="1:5" x14ac:dyDescent="0.25">
      <c r="A4">
        <v>2012</v>
      </c>
      <c r="B4">
        <v>107</v>
      </c>
      <c r="C4">
        <v>104</v>
      </c>
      <c r="D4">
        <v>112</v>
      </c>
      <c r="E4">
        <v>117</v>
      </c>
    </row>
    <row r="5" spans="1:5" x14ac:dyDescent="0.25">
      <c r="A5">
        <v>2013</v>
      </c>
      <c r="B5">
        <v>109</v>
      </c>
      <c r="C5">
        <v>105</v>
      </c>
      <c r="D5">
        <v>119</v>
      </c>
      <c r="E5">
        <v>123</v>
      </c>
    </row>
    <row r="6" spans="1:5" x14ac:dyDescent="0.25">
      <c r="A6">
        <v>2014</v>
      </c>
      <c r="B6">
        <v>111</v>
      </c>
      <c r="C6">
        <v>106</v>
      </c>
      <c r="D6">
        <v>121</v>
      </c>
      <c r="E6">
        <v>126</v>
      </c>
    </row>
    <row r="7" spans="1:5" x14ac:dyDescent="0.25">
      <c r="A7">
        <v>2015</v>
      </c>
      <c r="B7">
        <v>111</v>
      </c>
      <c r="C7">
        <v>109</v>
      </c>
      <c r="D7">
        <v>127</v>
      </c>
      <c r="E7">
        <v>133</v>
      </c>
    </row>
    <row r="8" spans="1:5" x14ac:dyDescent="0.25">
      <c r="A8">
        <v>2016</v>
      </c>
      <c r="B8">
        <v>112</v>
      </c>
      <c r="C8">
        <v>111</v>
      </c>
      <c r="D8">
        <v>127</v>
      </c>
      <c r="E8">
        <v>134</v>
      </c>
    </row>
    <row r="9" spans="1:5" x14ac:dyDescent="0.25">
      <c r="A9">
        <v>2017</v>
      </c>
      <c r="B9">
        <v>115</v>
      </c>
      <c r="C9">
        <v>114</v>
      </c>
      <c r="D9">
        <v>133</v>
      </c>
      <c r="E9">
        <v>133</v>
      </c>
    </row>
    <row r="10" spans="1:5" x14ac:dyDescent="0.25">
      <c r="A10">
        <v>2018</v>
      </c>
      <c r="B10">
        <v>118</v>
      </c>
      <c r="C10">
        <v>117</v>
      </c>
      <c r="D10">
        <v>133</v>
      </c>
      <c r="E10">
        <v>142</v>
      </c>
    </row>
    <row r="11" spans="1:5" x14ac:dyDescent="0.25">
      <c r="A11">
        <v>2019</v>
      </c>
      <c r="B11">
        <v>120</v>
      </c>
      <c r="C11">
        <v>121</v>
      </c>
      <c r="D11">
        <v>138</v>
      </c>
      <c r="E11">
        <v>147</v>
      </c>
    </row>
    <row r="12" spans="1:5" x14ac:dyDescent="0.25">
      <c r="A12">
        <v>2020</v>
      </c>
      <c r="B12">
        <v>121</v>
      </c>
      <c r="C12">
        <v>123</v>
      </c>
      <c r="D12">
        <v>144</v>
      </c>
      <c r="E12">
        <v>153</v>
      </c>
    </row>
    <row r="13" spans="1:5" x14ac:dyDescent="0.25">
      <c r="A13">
        <v>2021</v>
      </c>
      <c r="B13">
        <v>124</v>
      </c>
      <c r="C13">
        <v>130</v>
      </c>
      <c r="D13">
        <v>143</v>
      </c>
      <c r="E13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DB48-4A9D-4ACC-AE06-F42E61CA10E9}">
  <dimension ref="A1:B37"/>
  <sheetViews>
    <sheetView workbookViewId="0">
      <selection activeCell="B2" sqref="B2"/>
    </sheetView>
  </sheetViews>
  <sheetFormatPr defaultRowHeight="15" x14ac:dyDescent="0.25"/>
  <sheetData>
    <row r="1" spans="1:2" x14ac:dyDescent="0.25">
      <c r="B1" t="s">
        <v>185</v>
      </c>
    </row>
    <row r="2" spans="1:2" x14ac:dyDescent="0.25">
      <c r="B2">
        <v>2020</v>
      </c>
    </row>
    <row r="3" spans="1:2" x14ac:dyDescent="0.25">
      <c r="A3" t="s">
        <v>96</v>
      </c>
      <c r="B3" s="3">
        <v>0.01</v>
      </c>
    </row>
    <row r="4" spans="1:2" x14ac:dyDescent="0.25">
      <c r="A4" t="s">
        <v>97</v>
      </c>
      <c r="B4" s="3">
        <v>0.02</v>
      </c>
    </row>
    <row r="5" spans="1:2" x14ac:dyDescent="0.25">
      <c r="A5" t="s">
        <v>98</v>
      </c>
      <c r="B5" s="3">
        <v>0.03</v>
      </c>
    </row>
    <row r="6" spans="1:2" x14ac:dyDescent="0.25">
      <c r="A6" t="s">
        <v>99</v>
      </c>
      <c r="B6" s="3">
        <v>0.05</v>
      </c>
    </row>
    <row r="7" spans="1:2" x14ac:dyDescent="0.25">
      <c r="A7" t="s">
        <v>100</v>
      </c>
      <c r="B7" s="3">
        <v>0.05</v>
      </c>
    </row>
    <row r="8" spans="1:2" x14ac:dyDescent="0.25">
      <c r="A8" t="s">
        <v>101</v>
      </c>
      <c r="B8" s="3">
        <v>0.05</v>
      </c>
    </row>
    <row r="9" spans="1:2" x14ac:dyDescent="0.25">
      <c r="A9" t="s">
        <v>102</v>
      </c>
      <c r="B9" s="3">
        <v>0.06</v>
      </c>
    </row>
    <row r="10" spans="1:2" x14ac:dyDescent="0.25">
      <c r="A10" t="s">
        <v>103</v>
      </c>
      <c r="B10" s="3">
        <v>0.06</v>
      </c>
    </row>
    <row r="11" spans="1:2" x14ac:dyDescent="0.25">
      <c r="A11" t="s">
        <v>104</v>
      </c>
      <c r="B11" s="3">
        <v>0.06</v>
      </c>
    </row>
    <row r="12" spans="1:2" x14ac:dyDescent="0.25">
      <c r="A12" t="s">
        <v>105</v>
      </c>
      <c r="B12" s="3">
        <v>7.0000000000000007E-2</v>
      </c>
    </row>
    <row r="13" spans="1:2" x14ac:dyDescent="0.25">
      <c r="A13" t="s">
        <v>106</v>
      </c>
      <c r="B13" s="3">
        <v>7.0000000000000007E-2</v>
      </c>
    </row>
    <row r="14" spans="1:2" x14ac:dyDescent="0.25">
      <c r="A14" t="s">
        <v>107</v>
      </c>
      <c r="B14" s="3">
        <v>0.08</v>
      </c>
    </row>
    <row r="15" spans="1:2" x14ac:dyDescent="0.25">
      <c r="A15" t="s">
        <v>108</v>
      </c>
      <c r="B15" s="3">
        <v>0.08</v>
      </c>
    </row>
    <row r="16" spans="1:2" x14ac:dyDescent="0.25">
      <c r="A16" t="s">
        <v>109</v>
      </c>
      <c r="B16" s="3">
        <v>0.08</v>
      </c>
    </row>
    <row r="17" spans="1:2" x14ac:dyDescent="0.25">
      <c r="A17" t="s">
        <v>110</v>
      </c>
      <c r="B17" s="3">
        <v>0.09</v>
      </c>
    </row>
    <row r="18" spans="1:2" x14ac:dyDescent="0.25">
      <c r="A18" t="s">
        <v>111</v>
      </c>
      <c r="B18" s="3">
        <v>0.1</v>
      </c>
    </row>
    <row r="19" spans="1:2" x14ac:dyDescent="0.25">
      <c r="A19" t="s">
        <v>112</v>
      </c>
      <c r="B19" s="3">
        <v>0.1</v>
      </c>
    </row>
    <row r="20" spans="1:2" x14ac:dyDescent="0.25">
      <c r="A20" t="s">
        <v>113</v>
      </c>
      <c r="B20" s="3">
        <v>0.11</v>
      </c>
    </row>
    <row r="21" spans="1:2" x14ac:dyDescent="0.25">
      <c r="A21" t="s">
        <v>114</v>
      </c>
      <c r="B21" s="3">
        <v>0.14000000000000001</v>
      </c>
    </row>
    <row r="22" spans="1:2" x14ac:dyDescent="0.25">
      <c r="A22" t="s">
        <v>115</v>
      </c>
      <c r="B22" s="3">
        <v>0.14000000000000001</v>
      </c>
    </row>
    <row r="23" spans="1:2" x14ac:dyDescent="0.25">
      <c r="A23" t="s">
        <v>116</v>
      </c>
      <c r="B23" s="3">
        <v>0.15</v>
      </c>
    </row>
    <row r="24" spans="1:2" x14ac:dyDescent="0.25">
      <c r="A24" t="s">
        <v>117</v>
      </c>
      <c r="B24" s="3">
        <v>0.16</v>
      </c>
    </row>
    <row r="25" spans="1:2" x14ac:dyDescent="0.25">
      <c r="A25" t="s">
        <v>118</v>
      </c>
      <c r="B25" s="3">
        <v>0.17</v>
      </c>
    </row>
    <row r="26" spans="1:2" x14ac:dyDescent="0.25">
      <c r="A26" t="s">
        <v>119</v>
      </c>
      <c r="B26" s="3">
        <v>0.2</v>
      </c>
    </row>
    <row r="27" spans="1:2" x14ac:dyDescent="0.25">
      <c r="A27" t="s">
        <v>120</v>
      </c>
      <c r="B27" s="3">
        <v>0.21</v>
      </c>
    </row>
    <row r="28" spans="1:2" x14ac:dyDescent="0.25">
      <c r="A28" t="s">
        <v>121</v>
      </c>
      <c r="B28" s="3">
        <v>0.25</v>
      </c>
    </row>
    <row r="29" spans="1:2" x14ac:dyDescent="0.25">
      <c r="A29" t="s">
        <v>122</v>
      </c>
      <c r="B29" s="3">
        <v>0.25600000000000001</v>
      </c>
    </row>
    <row r="30" spans="1:2" x14ac:dyDescent="0.25">
      <c r="A30" t="s">
        <v>123</v>
      </c>
      <c r="B30" s="3">
        <v>0.28000000000000003</v>
      </c>
    </row>
    <row r="31" spans="1:2" x14ac:dyDescent="0.25">
      <c r="A31" t="s">
        <v>124</v>
      </c>
      <c r="B31" s="3">
        <v>0.31</v>
      </c>
    </row>
    <row r="32" spans="1:2" x14ac:dyDescent="0.25">
      <c r="A32" t="s">
        <v>125</v>
      </c>
      <c r="B32" s="3">
        <v>0.31</v>
      </c>
    </row>
    <row r="33" spans="1:2" x14ac:dyDescent="0.25">
      <c r="A33" t="s">
        <v>126</v>
      </c>
      <c r="B33" s="3">
        <v>0.32</v>
      </c>
    </row>
    <row r="34" spans="1:2" x14ac:dyDescent="0.25">
      <c r="A34" t="s">
        <v>127</v>
      </c>
      <c r="B34" s="3">
        <v>0.33</v>
      </c>
    </row>
    <row r="35" spans="1:2" x14ac:dyDescent="0.25">
      <c r="A35" t="s">
        <v>128</v>
      </c>
      <c r="B35" s="3">
        <v>0.39</v>
      </c>
    </row>
    <row r="36" spans="1:2" x14ac:dyDescent="0.25">
      <c r="A36" t="s">
        <v>129</v>
      </c>
      <c r="B36" s="3">
        <v>0.4</v>
      </c>
    </row>
    <row r="37" spans="1:2" x14ac:dyDescent="0.25">
      <c r="A37" t="s">
        <v>130</v>
      </c>
      <c r="B37" s="3">
        <v>0.46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81A2-8524-45CE-9455-BFAA1FAEF123}">
  <dimension ref="A1:B29"/>
  <sheetViews>
    <sheetView workbookViewId="0">
      <selection activeCell="B2" sqref="B2"/>
    </sheetView>
  </sheetViews>
  <sheetFormatPr defaultRowHeight="15" x14ac:dyDescent="0.25"/>
  <sheetData>
    <row r="1" spans="1:2" x14ac:dyDescent="0.25">
      <c r="B1" t="s">
        <v>185</v>
      </c>
    </row>
    <row r="2" spans="1:2" x14ac:dyDescent="0.25">
      <c r="A2" t="s">
        <v>95</v>
      </c>
      <c r="B2" t="s">
        <v>131</v>
      </c>
    </row>
    <row r="3" spans="1:2" x14ac:dyDescent="0.25">
      <c r="A3" t="s">
        <v>96</v>
      </c>
      <c r="B3" s="3">
        <v>0.02</v>
      </c>
    </row>
    <row r="4" spans="1:2" x14ac:dyDescent="0.25">
      <c r="A4" t="s">
        <v>106</v>
      </c>
      <c r="B4" s="3">
        <v>0.09</v>
      </c>
    </row>
    <row r="5" spans="1:2" x14ac:dyDescent="0.25">
      <c r="A5" t="s">
        <v>98</v>
      </c>
      <c r="B5" s="3">
        <v>0.11</v>
      </c>
    </row>
    <row r="6" spans="1:2" x14ac:dyDescent="0.25">
      <c r="A6" t="s">
        <v>100</v>
      </c>
      <c r="B6" s="3">
        <v>0.13</v>
      </c>
    </row>
    <row r="7" spans="1:2" x14ac:dyDescent="0.25">
      <c r="A7" t="s">
        <v>102</v>
      </c>
      <c r="B7" s="3">
        <v>0.14000000000000001</v>
      </c>
    </row>
    <row r="8" spans="1:2" x14ac:dyDescent="0.25">
      <c r="A8" t="s">
        <v>108</v>
      </c>
      <c r="B8" s="3">
        <v>0.14000000000000001</v>
      </c>
    </row>
    <row r="9" spans="1:2" x14ac:dyDescent="0.25">
      <c r="A9" t="s">
        <v>103</v>
      </c>
      <c r="B9" s="3">
        <v>0.16</v>
      </c>
    </row>
    <row r="10" spans="1:2" x14ac:dyDescent="0.25">
      <c r="A10" t="s">
        <v>109</v>
      </c>
      <c r="B10" s="3">
        <v>0.16</v>
      </c>
    </row>
    <row r="11" spans="1:2" x14ac:dyDescent="0.25">
      <c r="A11" t="s">
        <v>104</v>
      </c>
      <c r="B11" s="3">
        <v>0.17</v>
      </c>
    </row>
    <row r="12" spans="1:2" x14ac:dyDescent="0.25">
      <c r="A12" t="s">
        <v>107</v>
      </c>
      <c r="B12" s="3">
        <v>0.19</v>
      </c>
    </row>
    <row r="13" spans="1:2" x14ac:dyDescent="0.25">
      <c r="A13" t="s">
        <v>110</v>
      </c>
      <c r="B13" s="3">
        <v>0.25</v>
      </c>
    </row>
    <row r="14" spans="1:2" x14ac:dyDescent="0.25">
      <c r="A14" t="s">
        <v>116</v>
      </c>
      <c r="B14" s="3">
        <v>0.32</v>
      </c>
    </row>
    <row r="15" spans="1:2" x14ac:dyDescent="0.25">
      <c r="A15" t="s">
        <v>113</v>
      </c>
      <c r="B15" s="3">
        <v>0.34</v>
      </c>
    </row>
    <row r="16" spans="1:2" x14ac:dyDescent="0.25">
      <c r="A16" t="s">
        <v>120</v>
      </c>
      <c r="B16" s="3">
        <v>0.36</v>
      </c>
    </row>
    <row r="17" spans="1:2" x14ac:dyDescent="0.25">
      <c r="A17" t="s">
        <v>114</v>
      </c>
      <c r="B17" s="3">
        <v>0.38</v>
      </c>
    </row>
    <row r="18" spans="1:2" x14ac:dyDescent="0.25">
      <c r="A18" t="s">
        <v>115</v>
      </c>
      <c r="B18" s="3">
        <v>0.39</v>
      </c>
    </row>
    <row r="19" spans="1:2" x14ac:dyDescent="0.25">
      <c r="A19" t="s">
        <v>117</v>
      </c>
      <c r="B19" s="3">
        <v>0.39</v>
      </c>
    </row>
    <row r="20" spans="1:2" x14ac:dyDescent="0.25">
      <c r="A20" t="s">
        <v>119</v>
      </c>
      <c r="B20" s="3">
        <v>0.4</v>
      </c>
    </row>
    <row r="21" spans="1:2" x14ac:dyDescent="0.25">
      <c r="A21" t="s">
        <v>118</v>
      </c>
      <c r="B21" s="3">
        <v>0.41</v>
      </c>
    </row>
    <row r="22" spans="1:2" x14ac:dyDescent="0.25">
      <c r="A22" t="s">
        <v>121</v>
      </c>
      <c r="B22" s="3">
        <v>0.48</v>
      </c>
    </row>
    <row r="23" spans="1:2" x14ac:dyDescent="0.25">
      <c r="A23" t="s">
        <v>122</v>
      </c>
      <c r="B23" s="3">
        <f>(72*0.8)/100</f>
        <v>0.57600000000000007</v>
      </c>
    </row>
    <row r="24" spans="1:2" x14ac:dyDescent="0.25">
      <c r="A24" t="s">
        <v>124</v>
      </c>
      <c r="B24" s="3">
        <v>0.72</v>
      </c>
    </row>
    <row r="25" spans="1:2" x14ac:dyDescent="0.25">
      <c r="A25" t="s">
        <v>125</v>
      </c>
      <c r="B25" s="3">
        <v>0.72</v>
      </c>
    </row>
    <row r="26" spans="1:2" x14ac:dyDescent="0.25">
      <c r="A26" t="s">
        <v>126</v>
      </c>
      <c r="B26" s="3">
        <v>0.72</v>
      </c>
    </row>
    <row r="27" spans="1:2" x14ac:dyDescent="0.25">
      <c r="A27" t="s">
        <v>128</v>
      </c>
      <c r="B27" s="3">
        <v>0.88</v>
      </c>
    </row>
    <row r="28" spans="1:2" x14ac:dyDescent="0.25">
      <c r="A28" t="s">
        <v>127</v>
      </c>
      <c r="B28" s="3">
        <v>1.03</v>
      </c>
    </row>
    <row r="29" spans="1:2" x14ac:dyDescent="0.25">
      <c r="A29" t="s">
        <v>130</v>
      </c>
      <c r="B29" s="3">
        <v>1.06</v>
      </c>
    </row>
  </sheetData>
  <hyperlinks>
    <hyperlink ref="A3" r:id="rId1" display="http://localhost/OECDStat_Metadata/ShowMetadata.ashx?Dataset=NCC&amp;Coords=[LOCATION].[DEU]&amp;ShowOnWeb=true&amp;Lang=en" xr:uid="{436E9F78-239C-4FF9-B678-572C0E1C4FDF}"/>
    <hyperlink ref="A17" r:id="rId2" display="http://localhost/OECDStat_Metadata/ShowMetadata.ashx?Dataset=NCC&amp;Coords=[LOCATION].[ISR]&amp;ShowOnWeb=true&amp;Lang=en" xr:uid="{9A6C0C2B-D596-4101-A5D6-9A7835A348EF}"/>
  </hyperlinks>
  <pageMargins left="0.7" right="0.7" top="0.75" bottom="0.75" header="0.3" footer="0.3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7DD6-08F3-4843-8F20-E5646E020C2C}">
  <dimension ref="A1:D35"/>
  <sheetViews>
    <sheetView workbookViewId="0">
      <selection activeCell="K16" sqref="K16"/>
    </sheetView>
  </sheetViews>
  <sheetFormatPr defaultRowHeight="15" x14ac:dyDescent="0.25"/>
  <sheetData>
    <row r="1" spans="1:4" x14ac:dyDescent="0.25">
      <c r="B1" s="9" t="s">
        <v>186</v>
      </c>
      <c r="C1" s="9"/>
      <c r="D1" s="9"/>
    </row>
    <row r="2" spans="1:4" x14ac:dyDescent="0.25">
      <c r="A2" t="s">
        <v>7</v>
      </c>
      <c r="B2" t="s">
        <v>4</v>
      </c>
      <c r="C2" t="s">
        <v>5</v>
      </c>
      <c r="D2" t="s">
        <v>132</v>
      </c>
    </row>
    <row r="3" spans="1:4" x14ac:dyDescent="0.25">
      <c r="A3" t="s">
        <v>105</v>
      </c>
      <c r="B3">
        <v>3</v>
      </c>
      <c r="C3">
        <v>3</v>
      </c>
      <c r="D3">
        <v>6</v>
      </c>
    </row>
    <row r="4" spans="1:4" x14ac:dyDescent="0.25">
      <c r="A4" t="s">
        <v>129</v>
      </c>
      <c r="B4">
        <v>3</v>
      </c>
      <c r="C4">
        <v>4</v>
      </c>
      <c r="D4">
        <v>4</v>
      </c>
    </row>
    <row r="5" spans="1:4" x14ac:dyDescent="0.25">
      <c r="A5" t="s">
        <v>133</v>
      </c>
      <c r="B5">
        <v>3</v>
      </c>
      <c r="C5">
        <v>4</v>
      </c>
      <c r="D5">
        <v>13</v>
      </c>
    </row>
    <row r="6" spans="1:4" x14ac:dyDescent="0.25">
      <c r="A6" t="s">
        <v>134</v>
      </c>
      <c r="B6">
        <v>3</v>
      </c>
      <c r="C6">
        <v>4</v>
      </c>
      <c r="D6">
        <v>13</v>
      </c>
    </row>
    <row r="7" spans="1:4" x14ac:dyDescent="0.25">
      <c r="A7" t="s">
        <v>135</v>
      </c>
      <c r="B7">
        <v>3</v>
      </c>
      <c r="C7">
        <v>5</v>
      </c>
      <c r="D7">
        <v>8</v>
      </c>
    </row>
    <row r="8" spans="1:4" x14ac:dyDescent="0.25">
      <c r="A8" t="s">
        <v>136</v>
      </c>
      <c r="B8">
        <v>3</v>
      </c>
      <c r="C8">
        <v>4</v>
      </c>
      <c r="D8">
        <v>13</v>
      </c>
    </row>
    <row r="9" spans="1:4" x14ac:dyDescent="0.25">
      <c r="A9" t="s">
        <v>97</v>
      </c>
      <c r="B9">
        <v>4</v>
      </c>
      <c r="C9">
        <v>4</v>
      </c>
      <c r="D9">
        <v>10</v>
      </c>
    </row>
    <row r="10" spans="1:4" x14ac:dyDescent="0.25">
      <c r="A10" t="s">
        <v>112</v>
      </c>
      <c r="B10">
        <v>4</v>
      </c>
      <c r="C10">
        <v>4</v>
      </c>
      <c r="D10">
        <v>8</v>
      </c>
    </row>
    <row r="11" spans="1:4" x14ac:dyDescent="0.25">
      <c r="A11" t="s">
        <v>96</v>
      </c>
      <c r="B11">
        <v>4</v>
      </c>
      <c r="C11">
        <v>4</v>
      </c>
      <c r="D11">
        <v>9</v>
      </c>
    </row>
    <row r="12" spans="1:4" x14ac:dyDescent="0.25">
      <c r="A12" t="s">
        <v>127</v>
      </c>
      <c r="B12">
        <v>4</v>
      </c>
      <c r="C12">
        <v>4</v>
      </c>
      <c r="D12">
        <v>13</v>
      </c>
    </row>
    <row r="13" spans="1:4" x14ac:dyDescent="0.25">
      <c r="A13" t="s">
        <v>113</v>
      </c>
      <c r="B13">
        <v>4</v>
      </c>
      <c r="C13">
        <v>4</v>
      </c>
      <c r="D13">
        <v>8</v>
      </c>
    </row>
    <row r="14" spans="1:4" x14ac:dyDescent="0.25">
      <c r="A14" t="s">
        <v>116</v>
      </c>
      <c r="B14">
        <v>5</v>
      </c>
      <c r="C14">
        <v>8</v>
      </c>
    </row>
    <row r="15" spans="1:4" x14ac:dyDescent="0.25">
      <c r="A15" t="s">
        <v>121</v>
      </c>
      <c r="B15">
        <v>5</v>
      </c>
      <c r="C15">
        <v>6</v>
      </c>
      <c r="D15">
        <v>8</v>
      </c>
    </row>
    <row r="16" spans="1:4" x14ac:dyDescent="0.25">
      <c r="A16" t="s">
        <v>137</v>
      </c>
      <c r="B16">
        <v>5</v>
      </c>
      <c r="C16">
        <v>6</v>
      </c>
      <c r="D16">
        <v>14</v>
      </c>
    </row>
    <row r="17" spans="1:4" x14ac:dyDescent="0.25">
      <c r="A17" t="s">
        <v>130</v>
      </c>
      <c r="B17">
        <v>5</v>
      </c>
      <c r="C17">
        <v>8</v>
      </c>
      <c r="D17">
        <v>8</v>
      </c>
    </row>
    <row r="18" spans="1:4" x14ac:dyDescent="0.25">
      <c r="A18" t="s">
        <v>138</v>
      </c>
      <c r="B18">
        <v>5</v>
      </c>
      <c r="C18">
        <v>6</v>
      </c>
      <c r="D18">
        <v>20</v>
      </c>
    </row>
    <row r="19" spans="1:4" x14ac:dyDescent="0.25">
      <c r="A19" t="s">
        <v>139</v>
      </c>
      <c r="B19">
        <v>5</v>
      </c>
      <c r="C19">
        <v>5</v>
      </c>
      <c r="D19">
        <v>20</v>
      </c>
    </row>
    <row r="20" spans="1:4" x14ac:dyDescent="0.25">
      <c r="A20" t="s">
        <v>114</v>
      </c>
      <c r="B20">
        <v>6</v>
      </c>
      <c r="C20">
        <v>6</v>
      </c>
      <c r="D20">
        <v>10</v>
      </c>
    </row>
    <row r="21" spans="1:4" x14ac:dyDescent="0.25">
      <c r="A21" t="s">
        <v>140</v>
      </c>
      <c r="B21">
        <v>6</v>
      </c>
      <c r="C21">
        <v>16</v>
      </c>
      <c r="D21">
        <v>25</v>
      </c>
    </row>
    <row r="22" spans="1:4" x14ac:dyDescent="0.25">
      <c r="A22" t="s">
        <v>125</v>
      </c>
      <c r="B22">
        <v>6</v>
      </c>
      <c r="C22">
        <v>8</v>
      </c>
      <c r="D22">
        <v>10</v>
      </c>
    </row>
    <row r="23" spans="1:4" x14ac:dyDescent="0.25">
      <c r="A23" t="s">
        <v>120</v>
      </c>
      <c r="B23">
        <v>6</v>
      </c>
      <c r="C23">
        <v>6</v>
      </c>
      <c r="D23">
        <v>9</v>
      </c>
    </row>
    <row r="24" spans="1:4" x14ac:dyDescent="0.25">
      <c r="A24" t="s">
        <v>115</v>
      </c>
      <c r="B24">
        <v>7</v>
      </c>
      <c r="C24">
        <v>9</v>
      </c>
      <c r="D24">
        <v>13</v>
      </c>
    </row>
    <row r="25" spans="1:4" x14ac:dyDescent="0.25">
      <c r="A25" t="s">
        <v>141</v>
      </c>
      <c r="B25">
        <v>8</v>
      </c>
      <c r="C25">
        <v>14</v>
      </c>
      <c r="D25">
        <v>18</v>
      </c>
    </row>
    <row r="26" spans="1:4" x14ac:dyDescent="0.25">
      <c r="A26" t="s">
        <v>142</v>
      </c>
      <c r="B26">
        <v>8</v>
      </c>
      <c r="C26">
        <v>12</v>
      </c>
      <c r="D26">
        <v>24</v>
      </c>
    </row>
    <row r="27" spans="1:4" x14ac:dyDescent="0.25">
      <c r="A27" t="s">
        <v>103</v>
      </c>
      <c r="B27">
        <v>8</v>
      </c>
      <c r="C27">
        <v>8</v>
      </c>
      <c r="D27">
        <v>12</v>
      </c>
    </row>
    <row r="28" spans="1:4" x14ac:dyDescent="0.25">
      <c r="A28" t="s">
        <v>109</v>
      </c>
      <c r="B28">
        <v>8</v>
      </c>
      <c r="C28">
        <v>8</v>
      </c>
      <c r="D28">
        <v>25</v>
      </c>
    </row>
    <row r="29" spans="1:4" x14ac:dyDescent="0.25">
      <c r="A29" t="s">
        <v>143</v>
      </c>
      <c r="B29">
        <v>9</v>
      </c>
      <c r="C29">
        <v>9</v>
      </c>
      <c r="D29">
        <v>23</v>
      </c>
    </row>
    <row r="30" spans="1:4" x14ac:dyDescent="0.25">
      <c r="A30" t="s">
        <v>108</v>
      </c>
      <c r="B30">
        <v>10</v>
      </c>
      <c r="C30">
        <v>15</v>
      </c>
      <c r="D30">
        <v>20</v>
      </c>
    </row>
    <row r="31" spans="1:4" x14ac:dyDescent="0.25">
      <c r="A31" t="s">
        <v>104</v>
      </c>
      <c r="B31">
        <v>13</v>
      </c>
      <c r="C31">
        <v>18</v>
      </c>
      <c r="D31">
        <v>25</v>
      </c>
    </row>
    <row r="32" spans="1:4" x14ac:dyDescent="0.25">
      <c r="A32" t="s">
        <v>111</v>
      </c>
    </row>
    <row r="33" spans="1:4" x14ac:dyDescent="0.25">
      <c r="A33" t="s">
        <v>123</v>
      </c>
      <c r="D33">
        <v>26</v>
      </c>
    </row>
    <row r="34" spans="1:4" x14ac:dyDescent="0.25">
      <c r="A34" t="s">
        <v>100</v>
      </c>
    </row>
    <row r="35" spans="1:4" x14ac:dyDescent="0.25">
      <c r="A35" t="s">
        <v>101</v>
      </c>
    </row>
  </sheetData>
  <mergeCells count="1">
    <mergeCell ref="B1:D1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295E-3D8A-40B1-9D3C-F67913AE21DF}">
  <dimension ref="A1:D5"/>
  <sheetViews>
    <sheetView workbookViewId="0">
      <selection activeCell="B2" sqref="B2"/>
    </sheetView>
  </sheetViews>
  <sheetFormatPr defaultRowHeight="15" x14ac:dyDescent="0.25"/>
  <sheetData>
    <row r="1" spans="1:4" x14ac:dyDescent="0.25">
      <c r="B1" s="9" t="s">
        <v>187</v>
      </c>
      <c r="C1" s="9"/>
      <c r="D1" s="9"/>
    </row>
    <row r="2" spans="1:4" x14ac:dyDescent="0.25">
      <c r="A2" t="s">
        <v>7</v>
      </c>
      <c r="B2" t="s">
        <v>144</v>
      </c>
      <c r="C2" t="s">
        <v>5</v>
      </c>
      <c r="D2" t="s">
        <v>6</v>
      </c>
    </row>
    <row r="3" spans="1:4" x14ac:dyDescent="0.25">
      <c r="A3" t="s">
        <v>145</v>
      </c>
      <c r="B3" s="3">
        <v>0.11</v>
      </c>
      <c r="C3" s="3">
        <v>0.22</v>
      </c>
      <c r="D3" s="3">
        <v>0.39</v>
      </c>
    </row>
    <row r="4" spans="1:4" x14ac:dyDescent="0.25">
      <c r="A4" t="s">
        <v>146</v>
      </c>
      <c r="B4" s="3">
        <v>0.84</v>
      </c>
      <c r="C4" s="3">
        <v>0.76</v>
      </c>
      <c r="D4" s="3">
        <v>0.61</v>
      </c>
    </row>
    <row r="5" spans="1:4" x14ac:dyDescent="0.25">
      <c r="A5" t="s">
        <v>147</v>
      </c>
      <c r="B5" s="3">
        <v>0.06</v>
      </c>
      <c r="C5" s="3">
        <v>0.02</v>
      </c>
      <c r="D5" s="3">
        <v>0</v>
      </c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314DE-A2BA-43F1-93A1-A039DE15CB1E}">
  <dimension ref="A1:E4"/>
  <sheetViews>
    <sheetView workbookViewId="0">
      <selection activeCell="A4" sqref="A4"/>
    </sheetView>
  </sheetViews>
  <sheetFormatPr defaultRowHeight="15" x14ac:dyDescent="0.25"/>
  <sheetData>
    <row r="1" spans="1:5" x14ac:dyDescent="0.25">
      <c r="B1" s="9" t="s">
        <v>188</v>
      </c>
      <c r="C1" s="9"/>
      <c r="D1" s="9"/>
      <c r="E1" s="9"/>
    </row>
    <row r="2" spans="1:5" x14ac:dyDescent="0.25">
      <c r="A2" t="s">
        <v>7</v>
      </c>
      <c r="B2" t="s">
        <v>148</v>
      </c>
      <c r="C2" t="s">
        <v>149</v>
      </c>
      <c r="D2" t="s">
        <v>150</v>
      </c>
      <c r="E2" t="s">
        <v>151</v>
      </c>
    </row>
    <row r="3" spans="1:5" x14ac:dyDescent="0.25">
      <c r="A3" t="s">
        <v>152</v>
      </c>
      <c r="B3" s="3">
        <v>0.93</v>
      </c>
      <c r="C3" s="3">
        <v>0.81</v>
      </c>
      <c r="D3" s="3">
        <v>0.79</v>
      </c>
      <c r="E3" s="3">
        <v>0.4</v>
      </c>
    </row>
    <row r="4" spans="1:5" x14ac:dyDescent="0.25">
      <c r="A4" t="s">
        <v>153</v>
      </c>
      <c r="B4" s="3">
        <v>0.96</v>
      </c>
      <c r="C4" s="3">
        <v>0.94</v>
      </c>
      <c r="D4" s="3">
        <v>0.85</v>
      </c>
      <c r="E4" s="3">
        <v>0.54</v>
      </c>
    </row>
  </sheetData>
  <mergeCells count="1">
    <mergeCell ref="B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AB72-2FF9-4883-93D4-444FED26421E}">
  <dimension ref="A1:D5"/>
  <sheetViews>
    <sheetView workbookViewId="0">
      <selection activeCell="H5" sqref="H5"/>
    </sheetView>
  </sheetViews>
  <sheetFormatPr defaultRowHeight="15" x14ac:dyDescent="0.25"/>
  <cols>
    <col min="1" max="1" width="16" customWidth="1"/>
  </cols>
  <sheetData>
    <row r="1" spans="1:4" x14ac:dyDescent="0.25">
      <c r="A1" t="s">
        <v>7</v>
      </c>
      <c r="B1" t="s">
        <v>154</v>
      </c>
      <c r="C1" t="s">
        <v>155</v>
      </c>
      <c r="D1" t="s">
        <v>156</v>
      </c>
    </row>
    <row r="2" spans="1:4" ht="30" x14ac:dyDescent="0.25">
      <c r="A2" s="8" t="s">
        <v>189</v>
      </c>
      <c r="B2" s="3">
        <v>0.33</v>
      </c>
      <c r="C2" s="3">
        <v>0.28999999999999998</v>
      </c>
      <c r="D2" s="3">
        <v>0.39</v>
      </c>
    </row>
    <row r="3" spans="1:4" ht="30" x14ac:dyDescent="0.25">
      <c r="A3" s="8" t="s">
        <v>157</v>
      </c>
      <c r="B3" s="3">
        <v>0.6</v>
      </c>
      <c r="C3" s="3">
        <v>0.11</v>
      </c>
      <c r="D3" s="3">
        <v>0.28999999999999998</v>
      </c>
    </row>
    <row r="4" spans="1:4" x14ac:dyDescent="0.25">
      <c r="A4" t="s">
        <v>158</v>
      </c>
      <c r="B4" s="3">
        <v>0.48</v>
      </c>
      <c r="C4" s="3">
        <v>0.19</v>
      </c>
      <c r="D4" s="3">
        <v>0.34</v>
      </c>
    </row>
    <row r="5" spans="1:4" x14ac:dyDescent="0.25">
      <c r="A5" t="s">
        <v>159</v>
      </c>
      <c r="B5" s="3">
        <v>0.65</v>
      </c>
      <c r="C5" s="3">
        <v>0.18</v>
      </c>
      <c r="D5" s="3">
        <v>0.17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6BE2-15FC-41A1-A103-7D21504F1700}">
  <dimension ref="A1:C6"/>
  <sheetViews>
    <sheetView workbookViewId="0">
      <selection activeCell="P27" sqref="P27"/>
    </sheetView>
  </sheetViews>
  <sheetFormatPr defaultRowHeight="15" x14ac:dyDescent="0.25"/>
  <sheetData>
    <row r="1" spans="1:3" x14ac:dyDescent="0.25">
      <c r="A1" t="s">
        <v>21</v>
      </c>
      <c r="B1" t="s">
        <v>160</v>
      </c>
      <c r="C1" t="s">
        <v>161</v>
      </c>
    </row>
    <row r="2" spans="1:3" x14ac:dyDescent="0.25">
      <c r="A2" t="s">
        <v>162</v>
      </c>
      <c r="B2">
        <v>390</v>
      </c>
      <c r="C2">
        <v>32.200000000000003</v>
      </c>
    </row>
    <row r="3" spans="1:3" x14ac:dyDescent="0.25">
      <c r="A3" t="s">
        <v>163</v>
      </c>
      <c r="B3">
        <v>780</v>
      </c>
      <c r="C3">
        <v>117</v>
      </c>
    </row>
    <row r="4" spans="1:3" x14ac:dyDescent="0.25">
      <c r="A4" t="s">
        <v>164</v>
      </c>
      <c r="B4">
        <v>865</v>
      </c>
      <c r="C4">
        <v>235.5</v>
      </c>
    </row>
    <row r="5" spans="1:3" x14ac:dyDescent="0.25">
      <c r="A5" t="s">
        <v>165</v>
      </c>
      <c r="B5">
        <v>910</v>
      </c>
      <c r="C5">
        <v>240.5</v>
      </c>
    </row>
    <row r="6" spans="1:3" x14ac:dyDescent="0.25">
      <c r="A6" t="s">
        <v>166</v>
      </c>
      <c r="B6">
        <v>980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F11B-CEBD-418C-8349-C89053A3D580}">
  <dimension ref="A1:C6"/>
  <sheetViews>
    <sheetView workbookViewId="0">
      <selection activeCell="A6" sqref="A6"/>
    </sheetView>
  </sheetViews>
  <sheetFormatPr defaultRowHeight="15" x14ac:dyDescent="0.25"/>
  <sheetData>
    <row r="1" spans="1:3" x14ac:dyDescent="0.25">
      <c r="A1" s="1" t="s">
        <v>7</v>
      </c>
      <c r="B1" s="7" t="s">
        <v>152</v>
      </c>
      <c r="C1" s="7" t="s">
        <v>167</v>
      </c>
    </row>
    <row r="2" spans="1:3" x14ac:dyDescent="0.25">
      <c r="A2" s="1" t="s">
        <v>168</v>
      </c>
      <c r="B2" s="3">
        <v>7.4717991054058075E-2</v>
      </c>
      <c r="C2" s="3">
        <v>0.23023760318756104</v>
      </c>
    </row>
    <row r="3" spans="1:3" x14ac:dyDescent="0.25">
      <c r="A3" s="1" t="s">
        <v>169</v>
      </c>
      <c r="B3" s="3">
        <v>9.4825424253940582E-2</v>
      </c>
      <c r="C3" s="3">
        <v>0.28526017069816589</v>
      </c>
    </row>
    <row r="4" spans="1:3" x14ac:dyDescent="0.25">
      <c r="A4" s="1" t="s">
        <v>170</v>
      </c>
      <c r="B4" s="3">
        <v>5.0301633775234222E-2</v>
      </c>
      <c r="C4" s="3">
        <v>0.12444370239973068</v>
      </c>
    </row>
    <row r="5" spans="1:3" x14ac:dyDescent="0.25">
      <c r="A5" s="1" t="s">
        <v>171</v>
      </c>
      <c r="B5" s="3">
        <v>0.12391562759876251</v>
      </c>
      <c r="C5" s="3">
        <v>0.36005851626396179</v>
      </c>
    </row>
    <row r="6" spans="1:3" x14ac:dyDescent="0.25">
      <c r="A6" s="1" t="s">
        <v>172</v>
      </c>
      <c r="B6" s="3">
        <v>0.65623933076858521</v>
      </c>
      <c r="C6" s="2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F9EEC-F32B-484C-A989-2FB4581614C2}">
  <dimension ref="A1:B6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 s="1" t="s">
        <v>7</v>
      </c>
      <c r="B1" s="1" t="s">
        <v>190</v>
      </c>
    </row>
    <row r="2" spans="1:2" x14ac:dyDescent="0.25">
      <c r="A2" s="7" t="s">
        <v>173</v>
      </c>
      <c r="B2" s="2">
        <v>0.19</v>
      </c>
    </row>
    <row r="3" spans="1:2" x14ac:dyDescent="0.25">
      <c r="A3" s="7" t="s">
        <v>174</v>
      </c>
      <c r="B3" s="2">
        <v>0.19</v>
      </c>
    </row>
    <row r="4" spans="1:2" x14ac:dyDescent="0.25">
      <c r="A4" s="7" t="s">
        <v>175</v>
      </c>
      <c r="B4" s="2">
        <v>0.12</v>
      </c>
    </row>
    <row r="5" spans="1:2" x14ac:dyDescent="0.25">
      <c r="A5" s="7" t="s">
        <v>176</v>
      </c>
      <c r="B5" s="2">
        <v>0.2</v>
      </c>
    </row>
    <row r="6" spans="1:2" x14ac:dyDescent="0.25">
      <c r="A6" s="7" t="s">
        <v>177</v>
      </c>
      <c r="B6" s="2">
        <v>0.12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B1C1-FC08-4748-ACBE-A12899117F9C}">
  <dimension ref="A1:J4"/>
  <sheetViews>
    <sheetView workbookViewId="0">
      <selection activeCell="E4" sqref="E4"/>
    </sheetView>
  </sheetViews>
  <sheetFormatPr defaultRowHeight="15" x14ac:dyDescent="0.25"/>
  <cols>
    <col min="1" max="1" width="8.85546875" bestFit="1" customWidth="1"/>
    <col min="2" max="2" width="12" bestFit="1" customWidth="1"/>
    <col min="3" max="3" width="13.140625" bestFit="1" customWidth="1"/>
    <col min="4" max="9" width="14.140625" bestFit="1" customWidth="1"/>
    <col min="10" max="10" width="12" bestFit="1" customWidth="1"/>
  </cols>
  <sheetData>
    <row r="1" spans="1:10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</row>
    <row r="2" spans="1:10" x14ac:dyDescent="0.25">
      <c r="A2" t="s">
        <v>4</v>
      </c>
      <c r="B2" s="3">
        <v>7.2538860142230988E-2</v>
      </c>
      <c r="C2" s="3">
        <v>0.16580310463905334</v>
      </c>
      <c r="D2" s="3">
        <v>9.0673573315143585E-2</v>
      </c>
      <c r="E2" s="3">
        <v>0.25388601422309875</v>
      </c>
      <c r="F2" s="3">
        <v>9.3264251947402954E-2</v>
      </c>
      <c r="G2" s="3">
        <v>0.11917098611593246</v>
      </c>
      <c r="H2" s="3">
        <v>4.4041451066732407E-2</v>
      </c>
      <c r="I2" s="3">
        <v>8.03108811378479E-2</v>
      </c>
      <c r="J2" s="3">
        <v>8.03108811378479E-2</v>
      </c>
    </row>
    <row r="3" spans="1:10" x14ac:dyDescent="0.25">
      <c r="A3" t="s">
        <v>5</v>
      </c>
      <c r="B3" s="3">
        <v>6.7547723650932312E-2</v>
      </c>
      <c r="C3" s="3">
        <v>0.21145375072956085</v>
      </c>
      <c r="D3" s="3">
        <v>0.26725402474403381</v>
      </c>
      <c r="E3" s="3">
        <v>0.15418502688407898</v>
      </c>
      <c r="F3" s="3">
        <v>6.0205578804016113E-2</v>
      </c>
      <c r="G3" s="3">
        <v>0.10719530284404755</v>
      </c>
      <c r="H3" s="3">
        <v>4.1116006672382355E-2</v>
      </c>
      <c r="I3" s="3">
        <v>3.9647575467824936E-2</v>
      </c>
      <c r="J3" s="3">
        <v>5.1395006477832794E-2</v>
      </c>
    </row>
    <row r="4" spans="1:10" x14ac:dyDescent="0.25">
      <c r="A4" t="s">
        <v>6</v>
      </c>
      <c r="B4" s="3">
        <v>1.710863970220089E-2</v>
      </c>
      <c r="C4" s="3">
        <v>6.7579127848148346E-2</v>
      </c>
      <c r="D4" s="3">
        <v>0.34046193957328796</v>
      </c>
      <c r="E4" s="3">
        <v>0.14627887308597565</v>
      </c>
      <c r="F4" s="3">
        <v>0.11035072803497314</v>
      </c>
      <c r="G4" s="3">
        <v>0.15654405951499939</v>
      </c>
      <c r="H4" s="3">
        <v>5.9024807065725327E-2</v>
      </c>
      <c r="I4" s="3">
        <v>5.1325920969247818E-2</v>
      </c>
      <c r="J4" s="3">
        <v>5.0470486283302307E-2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7912-201B-4CE6-A799-9E2A0ABE534F}">
  <dimension ref="A1:D13"/>
  <sheetViews>
    <sheetView workbookViewId="0">
      <selection activeCell="A11" sqref="A11"/>
    </sheetView>
  </sheetViews>
  <sheetFormatPr defaultRowHeight="15" x14ac:dyDescent="0.25"/>
  <sheetData>
    <row r="1" spans="1:4" x14ac:dyDescent="0.25">
      <c r="A1" t="s">
        <v>17</v>
      </c>
    </row>
    <row r="2" spans="1:4" x14ac:dyDescent="0.25">
      <c r="C2" t="s">
        <v>18</v>
      </c>
      <c r="D2" t="s">
        <v>19</v>
      </c>
    </row>
    <row r="3" spans="1:4" x14ac:dyDescent="0.25">
      <c r="A3" t="s">
        <v>20</v>
      </c>
      <c r="B3" t="s">
        <v>4</v>
      </c>
      <c r="C3" s="4">
        <v>44.149085998535156</v>
      </c>
      <c r="D3" s="4">
        <v>0</v>
      </c>
    </row>
    <row r="4" spans="1:4" x14ac:dyDescent="0.25">
      <c r="B4" t="s">
        <v>5</v>
      </c>
      <c r="C4" s="4">
        <v>45.353889465332031</v>
      </c>
      <c r="D4" s="4">
        <v>0</v>
      </c>
    </row>
    <row r="5" spans="1:4" x14ac:dyDescent="0.25">
      <c r="B5" t="s">
        <v>53</v>
      </c>
      <c r="C5" s="4">
        <v>30.740428924560547</v>
      </c>
      <c r="D5" s="4">
        <v>0</v>
      </c>
    </row>
    <row r="6" spans="1:4" x14ac:dyDescent="0.25">
      <c r="A6" t="s">
        <v>21</v>
      </c>
    </row>
    <row r="7" spans="1:4" x14ac:dyDescent="0.25">
      <c r="A7" t="s">
        <v>22</v>
      </c>
      <c r="B7" t="s">
        <v>4</v>
      </c>
      <c r="C7" s="4">
        <v>72.808525085449219</v>
      </c>
      <c r="D7" s="4">
        <v>20</v>
      </c>
    </row>
    <row r="8" spans="1:4" x14ac:dyDescent="0.25">
      <c r="B8" t="s">
        <v>5</v>
      </c>
      <c r="C8" s="4">
        <v>65.102958679199219</v>
      </c>
      <c r="D8" s="4">
        <v>24</v>
      </c>
    </row>
    <row r="9" spans="1:4" x14ac:dyDescent="0.25">
      <c r="B9" t="s">
        <v>53</v>
      </c>
      <c r="C9" s="4">
        <v>35.758907318115234</v>
      </c>
      <c r="D9" s="4">
        <v>2.1333334445953369</v>
      </c>
    </row>
    <row r="10" spans="1:4" x14ac:dyDescent="0.25">
      <c r="A10" t="s">
        <v>21</v>
      </c>
      <c r="C10" s="4"/>
      <c r="D10" s="4"/>
    </row>
    <row r="11" spans="1:4" x14ac:dyDescent="0.25">
      <c r="A11" t="s">
        <v>23</v>
      </c>
      <c r="B11" t="s">
        <v>4</v>
      </c>
      <c r="C11" s="4">
        <v>122.12980651855469</v>
      </c>
      <c r="D11" s="4">
        <v>92</v>
      </c>
    </row>
    <row r="12" spans="1:4" x14ac:dyDescent="0.25">
      <c r="B12" t="s">
        <v>5</v>
      </c>
      <c r="C12" s="4">
        <v>79.44622802734375</v>
      </c>
      <c r="D12" s="4">
        <v>46</v>
      </c>
    </row>
    <row r="13" spans="1:4" x14ac:dyDescent="0.25">
      <c r="B13" t="s">
        <v>53</v>
      </c>
      <c r="C13" s="4">
        <v>37.173736572265625</v>
      </c>
      <c r="D13" s="4">
        <v>3.9375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0EA0-FBB5-447F-BFBF-3D37CB70145D}">
  <dimension ref="A1:P4"/>
  <sheetViews>
    <sheetView workbookViewId="0">
      <selection activeCell="F28" sqref="F28"/>
    </sheetView>
  </sheetViews>
  <sheetFormatPr defaultRowHeight="15" x14ac:dyDescent="0.25"/>
  <sheetData>
    <row r="1" spans="1:16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</row>
    <row r="2" spans="1:16" x14ac:dyDescent="0.25">
      <c r="A2" s="1" t="s">
        <v>4</v>
      </c>
      <c r="B2" s="2">
        <v>0.1084476038813591</v>
      </c>
      <c r="C2" s="2">
        <v>6.7658282816410065E-2</v>
      </c>
      <c r="D2" s="2">
        <v>7.9835526645183563E-2</v>
      </c>
      <c r="E2" s="2">
        <v>9.1773077845573425E-2</v>
      </c>
      <c r="F2" s="2">
        <v>8.2101307809352875E-2</v>
      </c>
      <c r="G2" s="2">
        <v>0.10930119454860687</v>
      </c>
      <c r="H2" s="2">
        <v>9.4206377863883972E-2</v>
      </c>
      <c r="I2" s="2">
        <v>5.7830981910228729E-2</v>
      </c>
      <c r="J2" s="2">
        <v>5.6070268154144287E-2</v>
      </c>
      <c r="K2" s="2">
        <v>4.4821158051490784E-2</v>
      </c>
      <c r="L2" s="2">
        <v>2.324027381837368E-2</v>
      </c>
      <c r="M2" s="2">
        <v>3.4164920449256897E-2</v>
      </c>
      <c r="N2" s="2">
        <v>2.6054885238409042E-2</v>
      </c>
      <c r="O2" s="2">
        <v>1.3975722715258598E-2</v>
      </c>
      <c r="P2" s="2">
        <v>7.9099729657173157E-2</v>
      </c>
    </row>
    <row r="3" spans="1:16" x14ac:dyDescent="0.25">
      <c r="A3" s="1" t="s">
        <v>5</v>
      </c>
      <c r="B3" s="2">
        <v>0.21768809854984283</v>
      </c>
      <c r="C3" s="2">
        <v>0.13745643198490143</v>
      </c>
      <c r="D3" s="2">
        <v>0.10869209468364716</v>
      </c>
      <c r="E3" s="2">
        <v>9.8441839218139648E-2</v>
      </c>
      <c r="F3" s="2">
        <v>6.4951948821544647E-2</v>
      </c>
      <c r="G3" s="2">
        <v>5.427522212266922E-2</v>
      </c>
      <c r="H3" s="2">
        <v>8.573286235332489E-2</v>
      </c>
      <c r="I3" s="2">
        <v>5.0135347992181778E-2</v>
      </c>
      <c r="J3" s="2">
        <v>3.2780721783638E-2</v>
      </c>
      <c r="K3" s="2">
        <v>1.4608707278966904E-2</v>
      </c>
      <c r="L3" s="2">
        <v>2.6671210303902626E-2</v>
      </c>
      <c r="M3" s="2">
        <v>8.3878841251134872E-3</v>
      </c>
      <c r="N3" s="2">
        <v>1.136053167283535E-2</v>
      </c>
      <c r="O3" s="2">
        <v>1.8153166398406029E-2</v>
      </c>
      <c r="P3" s="2">
        <v>4.4097058475017548E-2</v>
      </c>
    </row>
    <row r="4" spans="1:16" x14ac:dyDescent="0.25">
      <c r="A4" s="1" t="s">
        <v>6</v>
      </c>
      <c r="B4" s="2">
        <v>0.41048166155815125</v>
      </c>
      <c r="C4" s="2">
        <v>0.23218393325805664</v>
      </c>
      <c r="D4" s="2">
        <v>8.4175467491149902E-2</v>
      </c>
      <c r="E4" s="2">
        <v>5.5362239480018616E-2</v>
      </c>
      <c r="F4" s="2">
        <v>3.1570255756378174E-2</v>
      </c>
      <c r="G4" s="2">
        <v>2.6880508288741112E-2</v>
      </c>
      <c r="H4" s="2">
        <v>2.5745082646608353E-2</v>
      </c>
      <c r="I4" s="2">
        <v>1.8578439950942993E-2</v>
      </c>
      <c r="J4" s="2">
        <v>1.5126352198421955E-2</v>
      </c>
      <c r="K4" s="2">
        <v>1.0019314475357533E-2</v>
      </c>
      <c r="L4" s="2">
        <v>1.1285349726676941E-2</v>
      </c>
      <c r="M4" s="2">
        <v>7.4118790216743946E-3</v>
      </c>
      <c r="N4" s="2">
        <v>2.3106271401047707E-3</v>
      </c>
      <c r="O4" s="2">
        <v>5.8667096309363842E-3</v>
      </c>
      <c r="P4" s="2">
        <v>1.8482862040400505E-2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C505-2E92-48B6-A34C-9E215F0F7295}">
  <dimension ref="A1:J12"/>
  <sheetViews>
    <sheetView workbookViewId="0">
      <selection activeCell="B2" sqref="B2"/>
    </sheetView>
  </sheetViews>
  <sheetFormatPr defaultRowHeight="15" x14ac:dyDescent="0.25"/>
  <sheetData>
    <row r="1" spans="1:10" x14ac:dyDescent="0.25">
      <c r="B1" t="s">
        <v>179</v>
      </c>
      <c r="C1" t="s">
        <v>24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</row>
    <row r="2" spans="1:10" x14ac:dyDescent="0.25">
      <c r="A2" t="s">
        <v>47</v>
      </c>
      <c r="B2" t="s">
        <v>48</v>
      </c>
      <c r="C2" s="3">
        <v>0.47197729349136353</v>
      </c>
      <c r="D2" s="3">
        <v>0.25911372900009155</v>
      </c>
      <c r="E2" s="3">
        <v>8.4795489907264709E-2</v>
      </c>
      <c r="F2" s="3">
        <v>2.5256823748350143E-2</v>
      </c>
      <c r="G2" s="3">
        <v>2.9093580320477486E-2</v>
      </c>
      <c r="H2" s="3">
        <v>5.5885413661599159E-2</v>
      </c>
      <c r="I2" s="3">
        <v>1.2092273682355881E-2</v>
      </c>
      <c r="J2" s="3">
        <v>2.5405245833098888E-2</v>
      </c>
    </row>
    <row r="3" spans="1:10" x14ac:dyDescent="0.25">
      <c r="B3" t="s">
        <v>49</v>
      </c>
      <c r="C3" s="3">
        <v>0.27092620730400085</v>
      </c>
      <c r="D3" s="3">
        <v>0.18264059722423553</v>
      </c>
      <c r="E3" s="3">
        <v>0.15756972134113312</v>
      </c>
      <c r="F3" s="3">
        <v>8.6575731635093689E-2</v>
      </c>
      <c r="G3" s="3">
        <v>5.0332393497228622E-2</v>
      </c>
      <c r="H3" s="3">
        <v>0.1357450895011425</v>
      </c>
      <c r="I3" s="3">
        <v>4.9859512597322464E-2</v>
      </c>
      <c r="J3" s="3">
        <v>6.0530118644237518E-2</v>
      </c>
    </row>
    <row r="4" spans="1:10" x14ac:dyDescent="0.25">
      <c r="B4" t="s">
        <v>50</v>
      </c>
      <c r="C4" s="3">
        <v>0.13419322669506073</v>
      </c>
      <c r="D4" s="3">
        <v>0.15281790494918823</v>
      </c>
      <c r="E4" s="3">
        <v>0.17872434854507446</v>
      </c>
      <c r="F4" s="3">
        <v>0.12472616136074066</v>
      </c>
      <c r="G4" s="3">
        <v>0.11440174281597137</v>
      </c>
      <c r="H4" s="3">
        <v>0.16902189701795578</v>
      </c>
      <c r="I4" s="3">
        <v>3.9497554302215576E-2</v>
      </c>
      <c r="J4" s="3">
        <v>8.3444582298398018E-2</v>
      </c>
    </row>
    <row r="5" spans="1:10" x14ac:dyDescent="0.25">
      <c r="B5" t="s">
        <v>51</v>
      </c>
      <c r="C5" s="3">
        <v>5.8023106306791306E-2</v>
      </c>
      <c r="D5" s="3">
        <v>0.11043139547109604</v>
      </c>
      <c r="E5" s="3">
        <v>0.12968239188194275</v>
      </c>
      <c r="F5" s="3">
        <v>0.13729459047317505</v>
      </c>
      <c r="G5" s="3">
        <v>0.13756440579891205</v>
      </c>
      <c r="H5" s="3">
        <v>0.22065237164497375</v>
      </c>
      <c r="I5" s="3">
        <v>8.1813439726829529E-2</v>
      </c>
      <c r="J5" s="3">
        <v>0.10488762706518173</v>
      </c>
    </row>
    <row r="6" spans="1:10" x14ac:dyDescent="0.25">
      <c r="B6" t="s">
        <v>52</v>
      </c>
      <c r="C6" s="3">
        <v>4.6857509762048721E-2</v>
      </c>
      <c r="D6" s="3">
        <v>5.7403974235057831E-2</v>
      </c>
      <c r="E6" s="3">
        <v>8.2662388682365417E-2</v>
      </c>
      <c r="F6" s="3">
        <v>9.6900545060634613E-2</v>
      </c>
      <c r="G6" s="3">
        <v>0.10207054764032364</v>
      </c>
      <c r="H6" s="3">
        <v>0.23375515639781952</v>
      </c>
      <c r="I6" s="3">
        <v>0.1265721321105957</v>
      </c>
      <c r="J6" s="3">
        <v>0.21153534576296806</v>
      </c>
    </row>
    <row r="7" spans="1:10" x14ac:dyDescent="0.25">
      <c r="A7" t="s">
        <v>21</v>
      </c>
      <c r="C7" s="3"/>
      <c r="D7" s="3"/>
      <c r="E7" s="3"/>
      <c r="F7" s="3"/>
      <c r="G7" s="3"/>
      <c r="H7" s="3"/>
      <c r="I7" s="3"/>
      <c r="J7" s="3"/>
    </row>
    <row r="8" spans="1:10" x14ac:dyDescent="0.25">
      <c r="A8" t="s">
        <v>53</v>
      </c>
      <c r="B8" t="s">
        <v>48</v>
      </c>
      <c r="C8" s="3">
        <v>0.62490266561508179</v>
      </c>
      <c r="D8" s="3">
        <v>0.25052192807197571</v>
      </c>
      <c r="E8" s="3">
        <v>6.172802671790123E-2</v>
      </c>
      <c r="F8" s="3">
        <v>6.8420963361859322E-3</v>
      </c>
      <c r="G8" s="3">
        <v>8.1565156579017639E-3</v>
      </c>
      <c r="H8" s="3">
        <v>4.1326135396957397E-3</v>
      </c>
      <c r="I8" s="3">
        <v>4.0258127264678478E-3</v>
      </c>
      <c r="J8" s="3">
        <v>2.465561730787158E-3</v>
      </c>
    </row>
    <row r="9" spans="1:10" x14ac:dyDescent="0.25">
      <c r="B9" t="s">
        <v>49</v>
      </c>
      <c r="C9" s="3">
        <v>0.46203789114952087</v>
      </c>
      <c r="D9" s="3">
        <v>0.3118775486946106</v>
      </c>
      <c r="E9" s="3">
        <v>7.0142343640327454E-2</v>
      </c>
      <c r="F9" s="3">
        <v>2.7481541037559509E-2</v>
      </c>
      <c r="G9" s="3">
        <v>1.9285820424556732E-2</v>
      </c>
      <c r="H9" s="3">
        <v>2.9879265464842319E-2</v>
      </c>
      <c r="I9" s="3">
        <v>1.371326856315136E-2</v>
      </c>
      <c r="J9" s="3">
        <v>1.7956338822841644E-2</v>
      </c>
    </row>
    <row r="10" spans="1:10" x14ac:dyDescent="0.25">
      <c r="B10" t="s">
        <v>50</v>
      </c>
      <c r="C10" s="3">
        <v>0.37626796960830688</v>
      </c>
      <c r="D10" s="3">
        <v>0.37400627136230469</v>
      </c>
      <c r="E10" s="3">
        <v>8.7012909352779388E-2</v>
      </c>
      <c r="F10" s="3">
        <v>3.3722687512636185E-2</v>
      </c>
      <c r="G10" s="3">
        <v>4.0668778121471405E-2</v>
      </c>
      <c r="H10" s="3">
        <v>1.5680469106882811E-2</v>
      </c>
      <c r="I10" s="3">
        <v>1.6455536708235741E-2</v>
      </c>
      <c r="J10" s="3">
        <v>5.5685024708509445E-3</v>
      </c>
    </row>
    <row r="11" spans="1:10" x14ac:dyDescent="0.25">
      <c r="B11" t="s">
        <v>51</v>
      </c>
      <c r="C11" s="3">
        <v>0.37812113761901855</v>
      </c>
      <c r="D11" s="3">
        <v>0.23026689887046814</v>
      </c>
      <c r="E11" s="3">
        <v>9.2980898916721344E-2</v>
      </c>
      <c r="F11" s="3">
        <v>8.2642123103141785E-2</v>
      </c>
      <c r="G11" s="3">
        <v>4.4393815100193024E-2</v>
      </c>
      <c r="H11" s="3">
        <v>6.7331563681364059E-2</v>
      </c>
      <c r="I11" s="3">
        <v>3.885878250002861E-2</v>
      </c>
      <c r="J11" s="3">
        <v>2.8231753967702389E-2</v>
      </c>
    </row>
    <row r="12" spans="1:10" x14ac:dyDescent="0.25">
      <c r="B12" t="s">
        <v>52</v>
      </c>
      <c r="C12" s="3">
        <v>0.18352025747299194</v>
      </c>
      <c r="D12" s="3">
        <v>0.1768839955329895</v>
      </c>
      <c r="E12" s="3">
        <v>0.13619336485862732</v>
      </c>
      <c r="F12" s="3">
        <v>6.0736857354640961E-2</v>
      </c>
      <c r="G12" s="3">
        <v>7.8013837337493896E-2</v>
      </c>
      <c r="H12" s="3">
        <v>0.15362496674060822</v>
      </c>
      <c r="I12" s="3">
        <v>5.9224631637334824E-2</v>
      </c>
      <c r="J12" s="3">
        <v>0.10702211037278175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E3C8B-DF90-45F0-8A7E-6F34212B9628}">
  <dimension ref="A1:G8"/>
  <sheetViews>
    <sheetView workbookViewId="0">
      <selection activeCell="B1" sqref="B1"/>
    </sheetView>
  </sheetViews>
  <sheetFormatPr defaultRowHeight="15" x14ac:dyDescent="0.25"/>
  <cols>
    <col min="1" max="1" width="24.42578125" customWidth="1"/>
    <col min="2" max="2" width="11.85546875" bestFit="1" customWidth="1"/>
    <col min="3" max="3" width="9.5703125" bestFit="1" customWidth="1"/>
    <col min="4" max="4" width="4.85546875" bestFit="1" customWidth="1"/>
    <col min="5" max="5" width="23.5703125" bestFit="1" customWidth="1"/>
    <col min="6" max="6" width="8.140625" bestFit="1" customWidth="1"/>
    <col min="7" max="7" width="12.5703125" bestFit="1" customWidth="1"/>
  </cols>
  <sheetData>
    <row r="1" spans="1:7" x14ac:dyDescent="0.25">
      <c r="A1" t="s">
        <v>179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</row>
    <row r="2" spans="1:7" x14ac:dyDescent="0.25">
      <c r="A2" s="5" t="s">
        <v>60</v>
      </c>
      <c r="B2" s="3">
        <v>0.41059935092926025</v>
      </c>
      <c r="C2" s="3">
        <v>9.0003542602062225E-2</v>
      </c>
      <c r="D2" s="3">
        <v>0.17306634783744812</v>
      </c>
      <c r="E2" s="3">
        <v>0.15494140982627869</v>
      </c>
      <c r="F2" s="3">
        <v>0.11469348520040512</v>
      </c>
      <c r="G2" s="3">
        <v>4.2381700128316879E-2</v>
      </c>
    </row>
    <row r="3" spans="1:7" x14ac:dyDescent="0.25">
      <c r="A3" s="5" t="s">
        <v>21</v>
      </c>
    </row>
    <row r="4" spans="1:7" x14ac:dyDescent="0.25">
      <c r="A4" t="s">
        <v>48</v>
      </c>
      <c r="B4" s="3">
        <v>0.63630509376525879</v>
      </c>
      <c r="C4" s="3">
        <v>4.5908711850643158E-2</v>
      </c>
      <c r="D4" s="3">
        <v>0.11222312599420547</v>
      </c>
      <c r="E4" s="3">
        <v>7.1810975670814514E-2</v>
      </c>
      <c r="F4" s="3">
        <v>8.0731183290481567E-2</v>
      </c>
      <c r="G4" s="3">
        <v>4.2022824287414551E-2</v>
      </c>
    </row>
    <row r="5" spans="1:7" x14ac:dyDescent="0.25">
      <c r="A5" t="s">
        <v>61</v>
      </c>
      <c r="B5" s="3">
        <v>0.49683898687362671</v>
      </c>
      <c r="C5" s="3">
        <v>7.0413917303085327E-2</v>
      </c>
      <c r="D5" s="3">
        <v>0.12618905305862427</v>
      </c>
      <c r="E5" s="3">
        <v>0.12862531840801239</v>
      </c>
      <c r="F5" s="3">
        <v>0.1020616739988327</v>
      </c>
      <c r="G5" s="3">
        <v>5.7564876973628998E-2</v>
      </c>
    </row>
    <row r="6" spans="1:7" x14ac:dyDescent="0.25">
      <c r="A6" t="s">
        <v>62</v>
      </c>
      <c r="B6" s="3">
        <v>0.37290099263191223</v>
      </c>
      <c r="C6" s="3">
        <v>9.0790100395679474E-2</v>
      </c>
      <c r="D6" s="3">
        <v>0.17331646382808685</v>
      </c>
      <c r="E6" s="3">
        <v>0.15155307948589325</v>
      </c>
      <c r="F6" s="3">
        <v>0.13974133133888245</v>
      </c>
      <c r="G6" s="3">
        <v>5.7594619691371918E-2</v>
      </c>
    </row>
    <row r="7" spans="1:7" x14ac:dyDescent="0.25">
      <c r="A7" t="s">
        <v>63</v>
      </c>
      <c r="B7" s="3">
        <v>0.28379327058792114</v>
      </c>
      <c r="C7" s="3">
        <v>0.1367061585187912</v>
      </c>
      <c r="D7" s="3">
        <v>0.20221503078937531</v>
      </c>
      <c r="E7" s="3">
        <v>0.18194146454334259</v>
      </c>
      <c r="F7" s="3">
        <v>0.14669474959373474</v>
      </c>
      <c r="G7" s="3">
        <v>4.2941909283399582E-2</v>
      </c>
    </row>
    <row r="8" spans="1:7" x14ac:dyDescent="0.25">
      <c r="A8" t="s">
        <v>52</v>
      </c>
      <c r="B8" s="3">
        <v>0.19311383366584778</v>
      </c>
      <c r="C8" s="3">
        <v>0.1181253120303154</v>
      </c>
      <c r="D8" s="3">
        <v>0.27621752023696899</v>
      </c>
      <c r="E8" s="3">
        <v>0.25531494617462158</v>
      </c>
      <c r="F8" s="3">
        <v>0.12258376926183701</v>
      </c>
      <c r="G8" s="3">
        <v>1.9623832777142525E-2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685D-1F6F-4CD8-9D2C-6A1B73B816EC}">
  <dimension ref="A1:C3"/>
  <sheetViews>
    <sheetView workbookViewId="0">
      <selection activeCell="A3" sqref="A3"/>
    </sheetView>
  </sheetViews>
  <sheetFormatPr defaultRowHeight="15" x14ac:dyDescent="0.25"/>
  <sheetData>
    <row r="1" spans="1:3" x14ac:dyDescent="0.25">
      <c r="A1" s="1" t="s">
        <v>39</v>
      </c>
      <c r="B1" s="1" t="s">
        <v>64</v>
      </c>
      <c r="C1" s="1" t="s">
        <v>65</v>
      </c>
    </row>
    <row r="2" spans="1:3" x14ac:dyDescent="0.25">
      <c r="A2" s="1" t="s">
        <v>66</v>
      </c>
      <c r="B2" s="6">
        <v>65</v>
      </c>
      <c r="C2" s="6">
        <v>90</v>
      </c>
    </row>
    <row r="3" spans="1:3" x14ac:dyDescent="0.25">
      <c r="A3" s="1" t="s">
        <v>67</v>
      </c>
      <c r="B3" s="6">
        <v>3.0153846740722656</v>
      </c>
      <c r="C3" s="6">
        <v>13.541666984558105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7117-EFBE-4E1E-986E-D8E38F23D4AD}">
  <dimension ref="A1:D11"/>
  <sheetViews>
    <sheetView workbookViewId="0">
      <selection activeCell="I24" sqref="I24"/>
    </sheetView>
  </sheetViews>
  <sheetFormatPr defaultRowHeight="15" x14ac:dyDescent="0.25"/>
  <sheetData>
    <row r="1" spans="1:4" x14ac:dyDescent="0.25">
      <c r="B1" s="9" t="s">
        <v>181</v>
      </c>
      <c r="C1" s="9"/>
      <c r="D1" s="9"/>
    </row>
    <row r="2" spans="1:4" x14ac:dyDescent="0.25">
      <c r="A2" s="1" t="s">
        <v>180</v>
      </c>
      <c r="B2" s="1" t="s">
        <v>68</v>
      </c>
      <c r="C2" s="1" t="s">
        <v>69</v>
      </c>
      <c r="D2" s="1" t="s">
        <v>70</v>
      </c>
    </row>
    <row r="3" spans="1:4" x14ac:dyDescent="0.25">
      <c r="A3" s="1" t="s">
        <v>71</v>
      </c>
      <c r="B3" s="6">
        <v>19.200000762939453</v>
      </c>
      <c r="C3" s="6">
        <v>70</v>
      </c>
      <c r="D3" s="6">
        <v>122.8125</v>
      </c>
    </row>
    <row r="4" spans="1:4" x14ac:dyDescent="0.25">
      <c r="A4" s="1" t="s">
        <v>72</v>
      </c>
      <c r="B4" s="6">
        <v>15</v>
      </c>
      <c r="C4" s="6">
        <v>69</v>
      </c>
      <c r="D4" s="6">
        <v>127</v>
      </c>
    </row>
    <row r="5" spans="1:4" x14ac:dyDescent="0.25">
      <c r="A5" s="1" t="s">
        <v>73</v>
      </c>
      <c r="B5" s="6">
        <v>21</v>
      </c>
      <c r="C5" s="6">
        <v>78.833335876464844</v>
      </c>
      <c r="D5" s="6">
        <v>150</v>
      </c>
    </row>
    <row r="6" spans="1:4" x14ac:dyDescent="0.25">
      <c r="A6" s="1" t="s">
        <v>74</v>
      </c>
      <c r="B6" s="6">
        <v>36</v>
      </c>
      <c r="C6" s="6">
        <v>104</v>
      </c>
      <c r="D6" s="6">
        <v>148.5</v>
      </c>
    </row>
    <row r="7" spans="1:4" x14ac:dyDescent="0.25">
      <c r="A7" s="1" t="s">
        <v>75</v>
      </c>
      <c r="B7" s="6">
        <v>14.5</v>
      </c>
      <c r="C7" s="6">
        <v>100</v>
      </c>
      <c r="D7" s="6">
        <v>170</v>
      </c>
    </row>
    <row r="8" spans="1:4" x14ac:dyDescent="0.25">
      <c r="A8" s="1" t="s">
        <v>76</v>
      </c>
      <c r="B8" s="6">
        <v>14.399999618530273</v>
      </c>
      <c r="C8" s="6">
        <v>77.083335876464844</v>
      </c>
      <c r="D8" s="6">
        <v>165</v>
      </c>
    </row>
    <row r="9" spans="1:4" x14ac:dyDescent="0.25">
      <c r="A9" s="1" t="s">
        <v>77</v>
      </c>
      <c r="B9" s="6">
        <v>8.1000003814697266</v>
      </c>
      <c r="C9" s="6">
        <v>154</v>
      </c>
      <c r="D9" s="6">
        <v>343.75</v>
      </c>
    </row>
    <row r="10" spans="1:4" x14ac:dyDescent="0.25">
      <c r="A10" s="1" t="s">
        <v>78</v>
      </c>
      <c r="B10" s="6">
        <v>25</v>
      </c>
      <c r="C10" s="6">
        <v>100</v>
      </c>
      <c r="D10" s="6">
        <v>211.71427917480469</v>
      </c>
    </row>
    <row r="11" spans="1:4" x14ac:dyDescent="0.25">
      <c r="A11" s="1" t="s">
        <v>79</v>
      </c>
      <c r="B11" s="6">
        <v>24</v>
      </c>
      <c r="C11" s="6">
        <v>82.5</v>
      </c>
      <c r="D11" s="6">
        <v>128.984375</v>
      </c>
    </row>
  </sheetData>
  <mergeCells count="1">
    <mergeCell ref="B1:D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B5DB-612E-4F0F-B603-4E5409426417}">
  <dimension ref="A1:C13"/>
  <sheetViews>
    <sheetView workbookViewId="0">
      <selection activeCell="E20" sqref="E20"/>
    </sheetView>
  </sheetViews>
  <sheetFormatPr defaultRowHeight="15" x14ac:dyDescent="0.25"/>
  <sheetData>
    <row r="1" spans="1:3" x14ac:dyDescent="0.25">
      <c r="B1" s="9" t="s">
        <v>182</v>
      </c>
      <c r="C1" s="9"/>
    </row>
    <row r="2" spans="1:3" x14ac:dyDescent="0.25">
      <c r="A2" s="7" t="s">
        <v>80</v>
      </c>
      <c r="B2" s="7" t="s">
        <v>183</v>
      </c>
      <c r="C2" s="7" t="s">
        <v>184</v>
      </c>
    </row>
    <row r="3" spans="1:3" x14ac:dyDescent="0.25">
      <c r="A3" s="1" t="s">
        <v>24</v>
      </c>
      <c r="B3" s="2">
        <v>0.18344049265130702</v>
      </c>
      <c r="C3" s="2">
        <v>0.42960749883216631</v>
      </c>
    </row>
    <row r="4" spans="1:3" x14ac:dyDescent="0.25">
      <c r="A4" s="1" t="s">
        <v>81</v>
      </c>
      <c r="B4" s="2">
        <v>7.5889064195637637E-2</v>
      </c>
      <c r="C4" s="2">
        <v>0.2539386993748825</v>
      </c>
    </row>
    <row r="5" spans="1:3" x14ac:dyDescent="0.25">
      <c r="A5" s="1" t="s">
        <v>82</v>
      </c>
      <c r="B5" s="2">
        <v>3.3279481615337281E-2</v>
      </c>
      <c r="C5" s="2">
        <v>8.3696151430832019E-2</v>
      </c>
    </row>
    <row r="6" spans="1:3" x14ac:dyDescent="0.25">
      <c r="A6" s="1" t="s">
        <v>83</v>
      </c>
      <c r="B6" s="2">
        <v>4.1991613639085788E-2</v>
      </c>
      <c r="C6" s="2">
        <v>6.2540724594844249E-2</v>
      </c>
    </row>
    <row r="7" spans="1:3" x14ac:dyDescent="0.25">
      <c r="A7" s="1" t="s">
        <v>84</v>
      </c>
      <c r="B7" s="2">
        <v>9.4717480659759629E-2</v>
      </c>
      <c r="C7" s="2">
        <v>4.759219993018169E-2</v>
      </c>
    </row>
    <row r="8" spans="1:3" x14ac:dyDescent="0.25">
      <c r="A8" s="1" t="s">
        <v>85</v>
      </c>
      <c r="B8" s="2">
        <v>0.18902492757239792</v>
      </c>
      <c r="C8" s="2">
        <v>5.2039446842226438E-2</v>
      </c>
    </row>
    <row r="9" spans="1:3" x14ac:dyDescent="0.25">
      <c r="A9" s="1" t="s">
        <v>86</v>
      </c>
      <c r="B9" s="2">
        <v>0.16854189539714753</v>
      </c>
      <c r="C9" s="2">
        <v>2.8243338858458464E-2</v>
      </c>
    </row>
    <row r="10" spans="1:3" x14ac:dyDescent="0.25">
      <c r="A10" s="1" t="s">
        <v>87</v>
      </c>
      <c r="B10" s="2">
        <v>9.0039475239308067E-2</v>
      </c>
      <c r="C10" s="2">
        <v>1.371116647886881E-2</v>
      </c>
    </row>
    <row r="11" spans="1:3" x14ac:dyDescent="0.25">
      <c r="A11" s="1" t="s">
        <v>88</v>
      </c>
      <c r="B11" s="2">
        <v>5.0141682159972542E-2</v>
      </c>
      <c r="C11" s="2">
        <v>7.8412905088403959E-3</v>
      </c>
    </row>
    <row r="12" spans="1:3" x14ac:dyDescent="0.25">
      <c r="A12" s="1" t="s">
        <v>89</v>
      </c>
      <c r="B12" s="2">
        <v>2.43940552169849E-2</v>
      </c>
      <c r="C12" s="2">
        <v>4.1151010812270229E-3</v>
      </c>
    </row>
    <row r="13" spans="1:3" x14ac:dyDescent="0.25">
      <c r="A13" s="1" t="s">
        <v>90</v>
      </c>
      <c r="B13" s="2">
        <v>4.8539831653061381E-2</v>
      </c>
      <c r="C13" s="2">
        <v>1.6674382067473743E-2</v>
      </c>
    </row>
  </sheetData>
  <mergeCells count="1">
    <mergeCell ref="B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  <vt:lpstr>Fig 2.9</vt:lpstr>
      <vt:lpstr>Fig 2.10</vt:lpstr>
      <vt:lpstr>Fig 2.11</vt:lpstr>
      <vt:lpstr>Fig 2.12</vt:lpstr>
      <vt:lpstr>Fig 2.13</vt:lpstr>
      <vt:lpstr>Fig 2.14</vt:lpstr>
      <vt:lpstr>Fig 3.1</vt:lpstr>
      <vt:lpstr>Fig 3.2</vt:lpstr>
      <vt:lpstr>Fig 3.3</vt:lpstr>
      <vt:lpstr>Fig 3.4</vt:lpstr>
      <vt:lpstr>Fig 3.5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Farquharson</dc:creator>
  <cp:lastModifiedBy>amygee</cp:lastModifiedBy>
  <dcterms:created xsi:type="dcterms:W3CDTF">2022-05-18T19:47:22Z</dcterms:created>
  <dcterms:modified xsi:type="dcterms:W3CDTF">2022-05-20T06:44:36Z</dcterms:modified>
</cp:coreProperties>
</file>