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fsorguk-my.sharepoint.com/personal/laurence_o_ifs_org_uk/Documents/Documents/salsac_analysis/"/>
    </mc:Choice>
  </mc:AlternateContent>
  <xr:revisionPtr revIDLastSave="48" documentId="8_{97BAC1AF-7CC1-484C-9FB2-8B962BA0CBCF}" xr6:coauthVersionLast="47" xr6:coauthVersionMax="47" xr10:uidLastSave="{95983103-375A-4B40-98F5-C872A314C96E}"/>
  <bookViews>
    <workbookView xWindow="-120" yWindow="-120" windowWidth="38640" windowHeight="21120" activeTab="7" xr2:uid="{EC33E226-F1EF-4B49-92C2-E06499862B80}"/>
  </bookViews>
  <sheets>
    <sheet name="fig1" sheetId="1" r:id="rId1"/>
    <sheet name="fig2" sheetId="2" r:id="rId2"/>
    <sheet name="fig3" sheetId="3" r:id="rId3"/>
    <sheet name="fig4" sheetId="4" r:id="rId4"/>
    <sheet name="fig5" sheetId="5" r:id="rId5"/>
    <sheet name="fig6" sheetId="6" r:id="rId6"/>
    <sheet name="fig7" sheetId="7" r:id="rId7"/>
    <sheet name="fig8" sheetId="8" r:id="rId8"/>
    <sheet name="fig9" sheetId="9" r:id="rId9"/>
    <sheet name="fig10" sheetId="1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4" i="1"/>
</calcChain>
</file>

<file path=xl/sharedStrings.xml><?xml version="1.0" encoding="utf-8"?>
<sst xmlns="http://schemas.openxmlformats.org/spreadsheetml/2006/main" count="120" uniqueCount="50">
  <si>
    <t>group</t>
  </si>
  <si>
    <t>Salary sacrifice contributions of at least £2k</t>
  </si>
  <si>
    <t>Salary sacrifice contributions of less than £2k</t>
  </si>
  <si>
    <t>All</t>
  </si>
  <si>
    <t>Deciles 1 &amp; 2 (lowest)</t>
  </si>
  <si>
    <t>3</t>
  </si>
  <si>
    <t>4</t>
  </si>
  <si>
    <t>5</t>
  </si>
  <si>
    <t>6</t>
  </si>
  <si>
    <t>7</t>
  </si>
  <si>
    <t>8</t>
  </si>
  <si>
    <t>9</t>
  </si>
  <si>
    <t>Decile 10 (highest)</t>
  </si>
  <si>
    <t>Employee NICs</t>
  </si>
  <si>
    <t>Employer NICs</t>
  </si>
  <si>
    <t>Age 16-29</t>
  </si>
  <si>
    <t>Age 30-39</t>
  </si>
  <si>
    <t>Age 40-49</t>
  </si>
  <si>
    <t>Age 50-59</t>
  </si>
  <si>
    <t>Age 60+</t>
  </si>
  <si>
    <t>Men</t>
  </si>
  <si>
    <t>Women</t>
  </si>
  <si>
    <t>Industry</t>
  </si>
  <si>
    <t>Public sector</t>
  </si>
  <si>
    <t xml:space="preserve">Private sector </t>
  </si>
  <si>
    <t>Manufacturing</t>
  </si>
  <si>
    <t>Construction</t>
  </si>
  <si>
    <t>Retail &amp; wholesale trade</t>
  </si>
  <si>
    <t>Transport &amp; storage</t>
  </si>
  <si>
    <t>Accommodation &amp; food services</t>
  </si>
  <si>
    <t>Information &amp; communication</t>
  </si>
  <si>
    <t>Finance &amp; insurance</t>
  </si>
  <si>
    <t>Real Estate</t>
  </si>
  <si>
    <t>Professional, scientific &amp; technical</t>
  </si>
  <si>
    <t>Administrative &amp; support</t>
  </si>
  <si>
    <t>Other industries</t>
  </si>
  <si>
    <t>1 to 9</t>
  </si>
  <si>
    <t>10 to 49</t>
  </si>
  <si>
    <t>50 to 199</t>
  </si>
  <si>
    <t>200 to 999</t>
  </si>
  <si>
    <t>1000 to 4999</t>
  </si>
  <si>
    <t>5000 to 9999</t>
  </si>
  <si>
    <t>10000 to 29999</t>
  </si>
  <si>
    <t>30000+</t>
  </si>
  <si>
    <t>Decile Label</t>
  </si>
  <si>
    <t>Excluding the distributional impact of employer NICs</t>
  </si>
  <si>
    <t>Employer NICs fully passed onto affected employees' wages</t>
  </si>
  <si>
    <t>Lowest</t>
  </si>
  <si>
    <t>Highest</t>
  </si>
  <si>
    <t>Private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</si>
</sst>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8">
    <xf numFmtId="0" fontId="0" fillId="0" borderId="0" xfId="0"/>
    <xf numFmtId="9" fontId="0" fillId="0" borderId="0" xfId="1" applyFont="1"/>
    <xf numFmtId="9" fontId="0" fillId="0" borderId="0" xfId="1" applyFont="1" applyBorder="1"/>
    <xf numFmtId="2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9" fontId="0" fillId="0" borderId="0" xfId="2" applyFont="1" applyBorder="1"/>
    <xf numFmtId="164" fontId="3" fillId="0" borderId="0" xfId="2" applyNumberFormat="1" applyFont="1" applyBorder="1"/>
    <xf numFmtId="164" fontId="3" fillId="0" borderId="1" xfId="1" applyNumberFormat="1" applyFont="1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3" xfId="0" applyNumberFormat="1" applyBorder="1"/>
    <xf numFmtId="164" fontId="0" fillId="0" borderId="4" xfId="0" applyNumberFormat="1" applyBorder="1"/>
    <xf numFmtId="164" fontId="3" fillId="0" borderId="1" xfId="2" applyNumberFormat="1" applyFont="1" applyBorder="1"/>
    <xf numFmtId="165" fontId="0" fillId="0" borderId="0" xfId="1" applyNumberFormat="1" applyFont="1"/>
    <xf numFmtId="9" fontId="0" fillId="0" borderId="0" xfId="0" applyNumberFormat="1"/>
    <xf numFmtId="1" fontId="0" fillId="0" borderId="0" xfId="0" applyNumberFormat="1"/>
    <xf numFmtId="2" fontId="3" fillId="0" borderId="0" xfId="1" applyNumberFormat="1" applyFont="1"/>
  </cellXfs>
  <cellStyles count="3">
    <cellStyle name="Normal" xfId="0" builtinId="0"/>
    <cellStyle name="Percent" xfId="1" builtinId="5"/>
    <cellStyle name="Percent 2" xfId="2" xr:uid="{1F81E228-F7F6-4F3F-B8B6-8F49C0256D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8FBBF-D0D8-44EC-8A01-1EA2D3A833DB}">
  <dimension ref="A1:D12"/>
  <sheetViews>
    <sheetView workbookViewId="0">
      <selection activeCell="D4" sqref="D4:D12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C1" t="s">
        <v>2</v>
      </c>
    </row>
    <row r="2" spans="1:4" x14ac:dyDescent="0.25">
      <c r="A2" t="s">
        <v>3</v>
      </c>
      <c r="B2" s="1">
        <v>0.15297248959541321</v>
      </c>
      <c r="C2" s="1">
        <v>0.10451684147119522</v>
      </c>
    </row>
    <row r="3" spans="1:4" x14ac:dyDescent="0.25">
      <c r="B3" s="2"/>
      <c r="C3" s="2"/>
    </row>
    <row r="4" spans="1:4" x14ac:dyDescent="0.25">
      <c r="A4" t="s">
        <v>4</v>
      </c>
      <c r="B4" s="2">
        <v>1.7648730427026749E-3</v>
      </c>
      <c r="C4" s="2">
        <v>6.4660578966140747E-2</v>
      </c>
      <c r="D4" s="15">
        <f>B4+C4</f>
        <v>6.6425452008843422E-2</v>
      </c>
    </row>
    <row r="5" spans="1:4" x14ac:dyDescent="0.25">
      <c r="A5" t="s">
        <v>5</v>
      </c>
      <c r="B5" s="2">
        <v>9.7371237352490425E-3</v>
      </c>
      <c r="C5" s="2">
        <v>0.14618779718875885</v>
      </c>
      <c r="D5" s="15">
        <f t="shared" ref="D5:D12" si="0">B5+C5</f>
        <v>0.15592492092400789</v>
      </c>
    </row>
    <row r="6" spans="1:4" x14ac:dyDescent="0.25">
      <c r="A6" t="s">
        <v>6</v>
      </c>
      <c r="B6" s="2">
        <v>2.353256568312645E-2</v>
      </c>
      <c r="C6" s="2">
        <v>0.17961962521076202</v>
      </c>
      <c r="D6" s="15">
        <f t="shared" si="0"/>
        <v>0.20315219089388847</v>
      </c>
    </row>
    <row r="7" spans="1:4" x14ac:dyDescent="0.25">
      <c r="A7" t="s">
        <v>7</v>
      </c>
      <c r="B7" s="2">
        <v>5.9893865138292313E-2</v>
      </c>
      <c r="C7" s="2">
        <v>0.18960164487361908</v>
      </c>
      <c r="D7" s="15">
        <f t="shared" si="0"/>
        <v>0.24949551001191139</v>
      </c>
    </row>
    <row r="8" spans="1:4" x14ac:dyDescent="0.25">
      <c r="A8" t="s">
        <v>8</v>
      </c>
      <c r="B8" s="2">
        <v>0.11992856860160828</v>
      </c>
      <c r="C8" s="2">
        <v>0.15445494651794434</v>
      </c>
      <c r="D8" s="15">
        <f t="shared" si="0"/>
        <v>0.27438351511955261</v>
      </c>
    </row>
    <row r="9" spans="1:4" x14ac:dyDescent="0.25">
      <c r="A9" t="s">
        <v>9</v>
      </c>
      <c r="B9" s="2">
        <v>0.195372074842453</v>
      </c>
      <c r="C9" s="2">
        <v>0.11355749517679214</v>
      </c>
      <c r="D9" s="15">
        <f t="shared" si="0"/>
        <v>0.30892957001924515</v>
      </c>
    </row>
    <row r="10" spans="1:4" x14ac:dyDescent="0.25">
      <c r="A10" t="s">
        <v>10</v>
      </c>
      <c r="B10" s="2">
        <v>0.28130531311035156</v>
      </c>
      <c r="C10" s="2">
        <v>6.1138510704040527E-2</v>
      </c>
      <c r="D10" s="15">
        <f t="shared" si="0"/>
        <v>0.34244382381439209</v>
      </c>
    </row>
    <row r="11" spans="1:4" x14ac:dyDescent="0.25">
      <c r="A11" t="s">
        <v>11</v>
      </c>
      <c r="B11" s="2">
        <v>0.35225692391395569</v>
      </c>
      <c r="C11" s="2">
        <v>3.5707075148820877E-2</v>
      </c>
      <c r="D11" s="15">
        <f t="shared" si="0"/>
        <v>0.38796399906277657</v>
      </c>
    </row>
    <row r="12" spans="1:4" x14ac:dyDescent="0.25">
      <c r="A12" t="s">
        <v>12</v>
      </c>
      <c r="B12" s="2">
        <v>0.48418942093849182</v>
      </c>
      <c r="C12" s="2">
        <v>3.5578954964876175E-2</v>
      </c>
      <c r="D12" s="15">
        <f t="shared" si="0"/>
        <v>0.519768375903368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0F507-74C8-4CB3-B33B-ADC5958CC675}">
  <dimension ref="A1:C13"/>
  <sheetViews>
    <sheetView workbookViewId="0">
      <selection activeCell="N20" sqref="N20"/>
    </sheetView>
  </sheetViews>
  <sheetFormatPr defaultRowHeight="15" x14ac:dyDescent="0.25"/>
  <sheetData>
    <row r="1" spans="1:3" x14ac:dyDescent="0.25">
      <c r="A1" t="s">
        <v>44</v>
      </c>
      <c r="B1" t="s">
        <v>46</v>
      </c>
      <c r="C1" t="s">
        <v>45</v>
      </c>
    </row>
    <row r="2" spans="1:3" x14ac:dyDescent="0.25">
      <c r="A2" t="s">
        <v>47</v>
      </c>
      <c r="B2" s="14">
        <v>-2.9938744823500662E-6</v>
      </c>
      <c r="C2" s="14">
        <v>-2.5503680172781873E-6</v>
      </c>
    </row>
    <row r="3" spans="1:3" x14ac:dyDescent="0.25">
      <c r="A3">
        <v>2</v>
      </c>
      <c r="B3" s="14">
        <v>-3.7126289597580451E-5</v>
      </c>
      <c r="C3" s="14">
        <v>-3.3265041644261337E-5</v>
      </c>
    </row>
    <row r="4" spans="1:3" x14ac:dyDescent="0.25">
      <c r="A4">
        <v>3</v>
      </c>
      <c r="B4" s="14">
        <v>-4.6095152399939949E-5</v>
      </c>
      <c r="C4" s="14">
        <v>-4.0811950631944758E-5</v>
      </c>
    </row>
    <row r="5" spans="1:3" x14ac:dyDescent="0.25">
      <c r="A5">
        <v>4</v>
      </c>
      <c r="B5" s="14">
        <v>-1.7367637500980871E-4</v>
      </c>
      <c r="C5" s="14">
        <v>-1.1739108518370422E-4</v>
      </c>
    </row>
    <row r="6" spans="1:3" x14ac:dyDescent="0.25">
      <c r="A6">
        <v>5</v>
      </c>
      <c r="B6" s="14">
        <v>-2.9545132896246519E-4</v>
      </c>
      <c r="C6" s="14">
        <v>-1.9805810689969554E-4</v>
      </c>
    </row>
    <row r="7" spans="1:3" x14ac:dyDescent="0.25">
      <c r="A7">
        <v>6</v>
      </c>
      <c r="B7" s="14">
        <v>-5.9852610107756824E-4</v>
      </c>
      <c r="C7" s="14">
        <v>-2.934979085591494E-4</v>
      </c>
    </row>
    <row r="8" spans="1:3" x14ac:dyDescent="0.25">
      <c r="A8">
        <v>7</v>
      </c>
      <c r="B8" s="14">
        <v>-8.0066166962287151E-4</v>
      </c>
      <c r="C8" s="14">
        <v>-4.00790146739898E-4</v>
      </c>
    </row>
    <row r="9" spans="1:3" x14ac:dyDescent="0.25">
      <c r="A9">
        <v>8</v>
      </c>
      <c r="B9" s="14">
        <v>-1.2707301637296911E-3</v>
      </c>
      <c r="C9" s="14">
        <v>-5.2095994105225911E-4</v>
      </c>
    </row>
    <row r="10" spans="1:3" x14ac:dyDescent="0.25">
      <c r="A10">
        <v>9</v>
      </c>
      <c r="B10" s="14">
        <v>-1.6233569428985991E-3</v>
      </c>
      <c r="C10" s="14">
        <v>-6.5188285113279619E-4</v>
      </c>
    </row>
    <row r="11" spans="1:3" x14ac:dyDescent="0.25">
      <c r="A11" t="s">
        <v>48</v>
      </c>
      <c r="B11" s="14">
        <v>-1.7705600033204396E-3</v>
      </c>
      <c r="C11" s="14">
        <v>-6.0501926042354768E-4</v>
      </c>
    </row>
    <row r="12" spans="1:3" x14ac:dyDescent="0.25">
      <c r="B12" s="14"/>
      <c r="C12" s="14"/>
    </row>
    <row r="13" spans="1:3" x14ac:dyDescent="0.25">
      <c r="A13" t="s">
        <v>3</v>
      </c>
      <c r="B13" s="14">
        <v>-1.0435901718721544E-3</v>
      </c>
      <c r="C13" s="14">
        <v>-4.1595937236934324E-4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4729E-0203-458A-B545-B5B9C05B2E21}">
  <dimension ref="A1:C11"/>
  <sheetViews>
    <sheetView workbookViewId="0">
      <selection activeCell="B2" sqref="B2:C11"/>
    </sheetView>
  </sheetViews>
  <sheetFormatPr defaultRowHeight="15" x14ac:dyDescent="0.25"/>
  <sheetData>
    <row r="1" spans="1:3" x14ac:dyDescent="0.25">
      <c r="A1" t="s">
        <v>0</v>
      </c>
      <c r="B1" t="s">
        <v>13</v>
      </c>
      <c r="C1" t="s">
        <v>14</v>
      </c>
    </row>
    <row r="2" spans="1:3" x14ac:dyDescent="0.25">
      <c r="A2" t="s">
        <v>3</v>
      </c>
      <c r="B2" s="4">
        <v>20.78243671212471</v>
      </c>
      <c r="C2" s="4">
        <v>123.44323245099713</v>
      </c>
    </row>
    <row r="3" spans="1:3" x14ac:dyDescent="0.25">
      <c r="A3" t="s">
        <v>4</v>
      </c>
      <c r="B3" s="4">
        <v>7.4504574860777578E-2</v>
      </c>
      <c r="C3" s="4">
        <v>0.18017585554843393</v>
      </c>
    </row>
    <row r="4" spans="1:3" x14ac:dyDescent="0.25">
      <c r="A4" t="s">
        <v>5</v>
      </c>
      <c r="B4" s="4">
        <v>0.86787324610571737</v>
      </c>
      <c r="C4" s="4">
        <v>1.5767570267140745</v>
      </c>
    </row>
    <row r="5" spans="1:3" x14ac:dyDescent="0.25">
      <c r="A5" t="s">
        <v>6</v>
      </c>
      <c r="B5" s="4">
        <v>2.1139016672820738</v>
      </c>
      <c r="C5" s="4">
        <v>3.9567333831938782</v>
      </c>
    </row>
    <row r="6" spans="1:3" x14ac:dyDescent="0.25">
      <c r="A6" t="s">
        <v>7</v>
      </c>
      <c r="B6" s="5">
        <v>5.1367210953183484</v>
      </c>
      <c r="C6" s="5">
        <v>9.6072676376130417</v>
      </c>
    </row>
    <row r="7" spans="1:3" x14ac:dyDescent="0.25">
      <c r="A7" t="s">
        <v>8</v>
      </c>
      <c r="B7" s="5">
        <v>12.165682146136851</v>
      </c>
      <c r="C7" s="5">
        <v>22.829496880411863</v>
      </c>
    </row>
    <row r="8" spans="1:3" x14ac:dyDescent="0.25">
      <c r="A8" t="s">
        <v>9</v>
      </c>
      <c r="B8" s="5">
        <v>25.187239955955185</v>
      </c>
      <c r="C8" s="5">
        <v>47.302440969417866</v>
      </c>
    </row>
    <row r="9" spans="1:3" x14ac:dyDescent="0.25">
      <c r="A9" t="s">
        <v>10</v>
      </c>
      <c r="B9" s="5">
        <v>21.716237881548597</v>
      </c>
      <c r="C9" s="5">
        <v>95.546731785798869</v>
      </c>
    </row>
    <row r="10" spans="1:3" x14ac:dyDescent="0.25">
      <c r="A10" t="s">
        <v>11</v>
      </c>
      <c r="B10" s="5">
        <v>24.4095432289078</v>
      </c>
      <c r="C10" s="5">
        <v>180.45343539349838</v>
      </c>
    </row>
    <row r="11" spans="1:3" x14ac:dyDescent="0.25">
      <c r="A11" t="s">
        <v>12</v>
      </c>
      <c r="B11" s="5">
        <v>116.08806405342359</v>
      </c>
      <c r="C11" s="5">
        <v>872.86890594907118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DC66C-AE64-48A0-BCAE-8B2484ECB73C}">
  <dimension ref="A1:C11"/>
  <sheetViews>
    <sheetView workbookViewId="0">
      <selection sqref="A1:C11"/>
    </sheetView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s="1">
        <v>0.15297248959541321</v>
      </c>
      <c r="C2" s="1">
        <v>0.10451684147119522</v>
      </c>
    </row>
    <row r="3" spans="1:3" x14ac:dyDescent="0.25">
      <c r="B3" s="2"/>
      <c r="C3" s="2"/>
    </row>
    <row r="4" spans="1:3" x14ac:dyDescent="0.25">
      <c r="A4" t="s">
        <v>15</v>
      </c>
      <c r="B4" s="1">
        <v>9.1891564428806305E-2</v>
      </c>
      <c r="C4" s="1">
        <v>0.11566215008497238</v>
      </c>
    </row>
    <row r="5" spans="1:3" x14ac:dyDescent="0.25">
      <c r="A5" t="s">
        <v>16</v>
      </c>
      <c r="B5" s="1">
        <v>0.18207713961601257</v>
      </c>
      <c r="C5" s="1">
        <v>0.11600828170776367</v>
      </c>
    </row>
    <row r="6" spans="1:3" x14ac:dyDescent="0.25">
      <c r="A6" t="s">
        <v>17</v>
      </c>
      <c r="B6" s="1">
        <v>0.18952524662017822</v>
      </c>
      <c r="C6" s="1">
        <v>9.7338221967220306E-2</v>
      </c>
    </row>
    <row r="7" spans="1:3" x14ac:dyDescent="0.25">
      <c r="A7" t="s">
        <v>18</v>
      </c>
      <c r="B7" s="1">
        <v>0.16538955271244049</v>
      </c>
      <c r="C7" s="1">
        <v>9.6035480499267578E-2</v>
      </c>
    </row>
    <row r="8" spans="1:3" x14ac:dyDescent="0.25">
      <c r="A8" t="s">
        <v>19</v>
      </c>
      <c r="B8" s="1">
        <v>0.10380084812641144</v>
      </c>
      <c r="C8" s="1">
        <v>8.457154780626297E-2</v>
      </c>
    </row>
    <row r="9" spans="1:3" x14ac:dyDescent="0.25">
      <c r="B9" s="2"/>
      <c r="C9" s="2"/>
    </row>
    <row r="10" spans="1:3" x14ac:dyDescent="0.25">
      <c r="A10" t="s">
        <v>20</v>
      </c>
      <c r="B10" s="1">
        <v>0.20398989319801331</v>
      </c>
      <c r="C10" s="1">
        <v>0.10957308858633041</v>
      </c>
    </row>
    <row r="11" spans="1:3" x14ac:dyDescent="0.25">
      <c r="A11" t="s">
        <v>21</v>
      </c>
      <c r="B11" s="1">
        <v>0.10234718024730682</v>
      </c>
      <c r="C11" s="1">
        <v>9.9499449133872986E-2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30B6F-6103-4F74-BD03-CBCF2EE8B403}">
  <dimension ref="A1:C11"/>
  <sheetViews>
    <sheetView workbookViewId="0">
      <selection activeCell="J11" sqref="J11"/>
    </sheetView>
  </sheetViews>
  <sheetFormatPr defaultRowHeight="15" x14ac:dyDescent="0.25"/>
  <sheetData>
    <row r="1" spans="1:3" x14ac:dyDescent="0.25">
      <c r="A1" t="s">
        <v>0</v>
      </c>
      <c r="B1" t="s">
        <v>13</v>
      </c>
      <c r="C1" t="s">
        <v>14</v>
      </c>
    </row>
    <row r="2" spans="1:3" x14ac:dyDescent="0.25">
      <c r="A2" t="s">
        <v>3</v>
      </c>
      <c r="B2" s="5">
        <v>20.782436702128095</v>
      </c>
      <c r="C2" s="4">
        <v>123.44323239161938</v>
      </c>
    </row>
    <row r="3" spans="1:3" x14ac:dyDescent="0.25">
      <c r="B3" s="5"/>
      <c r="C3" s="5"/>
    </row>
    <row r="4" spans="1:3" x14ac:dyDescent="0.25">
      <c r="A4" t="s">
        <v>20</v>
      </c>
      <c r="B4" s="5">
        <v>27.530805267378295</v>
      </c>
      <c r="C4" s="5">
        <v>171.76513414861247</v>
      </c>
    </row>
    <row r="5" spans="1:3" x14ac:dyDescent="0.25">
      <c r="A5" t="s">
        <v>21</v>
      </c>
      <c r="B5" s="5">
        <v>14.085935195305458</v>
      </c>
      <c r="C5" s="5">
        <v>75.492705746810572</v>
      </c>
    </row>
    <row r="6" spans="1:3" x14ac:dyDescent="0.25">
      <c r="B6" s="5"/>
      <c r="C6" s="5"/>
    </row>
    <row r="7" spans="1:3" x14ac:dyDescent="0.25">
      <c r="A7" t="s">
        <v>15</v>
      </c>
      <c r="B7" s="5">
        <v>11.653768814427075</v>
      </c>
      <c r="C7" s="5">
        <v>52.555721826470851</v>
      </c>
    </row>
    <row r="8" spans="1:3" x14ac:dyDescent="0.25">
      <c r="A8" t="s">
        <v>16</v>
      </c>
      <c r="B8" s="5">
        <v>23.921537770771934</v>
      </c>
      <c r="C8" s="5">
        <v>143.27787710165185</v>
      </c>
    </row>
    <row r="9" spans="1:3" x14ac:dyDescent="0.25">
      <c r="A9" t="s">
        <v>17</v>
      </c>
      <c r="B9" s="5">
        <v>26.717450275045209</v>
      </c>
      <c r="C9" s="5">
        <v>171.13698501393932</v>
      </c>
    </row>
    <row r="10" spans="1:3" x14ac:dyDescent="0.25">
      <c r="A10" t="s">
        <v>18</v>
      </c>
      <c r="B10" s="5">
        <v>23.833895616840955</v>
      </c>
      <c r="C10" s="5">
        <v>145.29025498183447</v>
      </c>
    </row>
    <row r="11" spans="1:3" x14ac:dyDescent="0.25">
      <c r="A11" t="s">
        <v>19</v>
      </c>
      <c r="B11" s="5">
        <v>12.66413756684722</v>
      </c>
      <c r="C11" s="5">
        <v>72.823291205079244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719BA-FD2B-4F88-9514-6FD40ECE3405}">
  <dimension ref="A1:C17"/>
  <sheetViews>
    <sheetView workbookViewId="0">
      <selection sqref="A1:C17"/>
    </sheetView>
  </sheetViews>
  <sheetFormatPr defaultRowHeight="15" x14ac:dyDescent="0.25"/>
  <sheetData>
    <row r="1" spans="1:3" x14ac:dyDescent="0.25">
      <c r="A1" t="s">
        <v>22</v>
      </c>
      <c r="B1" t="s">
        <v>1</v>
      </c>
      <c r="C1" t="s">
        <v>2</v>
      </c>
    </row>
    <row r="2" spans="1:3" x14ac:dyDescent="0.25">
      <c r="A2" t="s">
        <v>3</v>
      </c>
      <c r="B2" s="6">
        <v>0.15297248959541321</v>
      </c>
      <c r="C2" s="6">
        <v>0.10451684147119522</v>
      </c>
    </row>
    <row r="4" spans="1:3" x14ac:dyDescent="0.25">
      <c r="A4" t="s">
        <v>23</v>
      </c>
      <c r="B4" s="6">
        <v>7.484966516494751E-2</v>
      </c>
      <c r="C4" s="6">
        <v>3.0543994158506393E-2</v>
      </c>
    </row>
    <row r="5" spans="1:3" x14ac:dyDescent="0.25">
      <c r="A5" t="s">
        <v>24</v>
      </c>
      <c r="B5" s="6">
        <v>0.17831264436244965</v>
      </c>
      <c r="C5" s="6">
        <v>0.12851087749004364</v>
      </c>
    </row>
    <row r="6" spans="1:3" x14ac:dyDescent="0.25">
      <c r="B6" s="6"/>
      <c r="C6" s="6"/>
    </row>
    <row r="7" spans="1:3" x14ac:dyDescent="0.25">
      <c r="A7" t="s">
        <v>25</v>
      </c>
      <c r="B7" s="6">
        <v>0.2754921019077301</v>
      </c>
      <c r="C7" s="6">
        <v>0.13525962829589844</v>
      </c>
    </row>
    <row r="8" spans="1:3" x14ac:dyDescent="0.25">
      <c r="A8" t="s">
        <v>26</v>
      </c>
      <c r="B8" s="6">
        <v>0.180005744099617</v>
      </c>
      <c r="C8" s="6">
        <v>8.5439667105674744E-2</v>
      </c>
    </row>
    <row r="9" spans="1:3" x14ac:dyDescent="0.25">
      <c r="A9" t="s">
        <v>27</v>
      </c>
      <c r="B9" s="6">
        <v>0.11305401474237442</v>
      </c>
      <c r="C9" s="6">
        <v>0.15734279155731201</v>
      </c>
    </row>
    <row r="10" spans="1:3" x14ac:dyDescent="0.25">
      <c r="A10" t="s">
        <v>28</v>
      </c>
      <c r="B10" s="6">
        <v>0.23742794990539551</v>
      </c>
      <c r="C10" s="6">
        <v>0.24117906391620636</v>
      </c>
    </row>
    <row r="11" spans="1:3" x14ac:dyDescent="0.25">
      <c r="A11" t="s">
        <v>29</v>
      </c>
      <c r="B11" s="6">
        <v>1.9583692774176598E-2</v>
      </c>
      <c r="C11" s="6">
        <v>5.5414296686649323E-2</v>
      </c>
    </row>
    <row r="12" spans="1:3" x14ac:dyDescent="0.25">
      <c r="A12" t="s">
        <v>30</v>
      </c>
      <c r="B12" s="6">
        <v>0.3670499324798584</v>
      </c>
      <c r="C12" s="6">
        <v>0.12671172618865967</v>
      </c>
    </row>
    <row r="13" spans="1:3" x14ac:dyDescent="0.25">
      <c r="A13" t="s">
        <v>31</v>
      </c>
      <c r="B13" s="6">
        <v>0.38491272926330566</v>
      </c>
      <c r="C13" s="6">
        <v>0.27112776041030884</v>
      </c>
    </row>
    <row r="14" spans="1:3" x14ac:dyDescent="0.25">
      <c r="A14" t="s">
        <v>32</v>
      </c>
      <c r="B14" s="6">
        <v>0.14662449061870575</v>
      </c>
      <c r="C14" s="6">
        <v>0.12713830173015594</v>
      </c>
    </row>
    <row r="15" spans="1:3" x14ac:dyDescent="0.25">
      <c r="A15" t="s">
        <v>33</v>
      </c>
      <c r="B15" s="6">
        <v>0.27281051874160767</v>
      </c>
      <c r="C15" s="6">
        <v>0.14417843520641327</v>
      </c>
    </row>
    <row r="16" spans="1:3" x14ac:dyDescent="0.25">
      <c r="A16" t="s">
        <v>34</v>
      </c>
      <c r="B16" s="6">
        <v>8.3349384367465973E-2</v>
      </c>
      <c r="C16" s="6">
        <v>8.7505921721458435E-2</v>
      </c>
    </row>
    <row r="17" spans="1:3" x14ac:dyDescent="0.25">
      <c r="A17" t="s">
        <v>35</v>
      </c>
      <c r="B17" s="6">
        <v>0.13362102210521698</v>
      </c>
      <c r="C17" s="6">
        <v>8.9982174336910248E-2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C175-4A47-4710-B3B2-B5310879B3F4}">
  <dimension ref="A1:C17"/>
  <sheetViews>
    <sheetView workbookViewId="0">
      <selection activeCell="B2" sqref="B2:C17"/>
    </sheetView>
  </sheetViews>
  <sheetFormatPr defaultRowHeight="15" x14ac:dyDescent="0.25"/>
  <sheetData>
    <row r="1" spans="1:3" x14ac:dyDescent="0.25">
      <c r="A1" t="s">
        <v>22</v>
      </c>
      <c r="B1" t="s">
        <v>13</v>
      </c>
      <c r="C1" t="s">
        <v>14</v>
      </c>
    </row>
    <row r="2" spans="1:3" x14ac:dyDescent="0.25">
      <c r="A2" t="s">
        <v>3</v>
      </c>
      <c r="B2" s="5">
        <v>20.782436702128095</v>
      </c>
      <c r="C2" s="5">
        <v>123.44323239161938</v>
      </c>
    </row>
    <row r="3" spans="1:3" x14ac:dyDescent="0.25">
      <c r="B3" s="5"/>
      <c r="C3" s="5"/>
    </row>
    <row r="4" spans="1:3" x14ac:dyDescent="0.25">
      <c r="A4" t="s">
        <v>23</v>
      </c>
      <c r="B4" s="5">
        <v>7.3771858767598397</v>
      </c>
      <c r="C4" s="5">
        <v>37.158127192375716</v>
      </c>
    </row>
    <row r="5" spans="1:3" x14ac:dyDescent="0.25">
      <c r="A5" t="s">
        <v>24</v>
      </c>
      <c r="B5" s="5">
        <v>25.130604430409704</v>
      </c>
      <c r="C5" s="5">
        <v>151.43091783766553</v>
      </c>
    </row>
    <row r="6" spans="1:3" x14ac:dyDescent="0.25">
      <c r="B6" s="5"/>
      <c r="C6" s="5"/>
    </row>
    <row r="7" spans="1:3" x14ac:dyDescent="0.25">
      <c r="A7" t="s">
        <v>25</v>
      </c>
      <c r="B7" s="5">
        <v>32.664686046988813</v>
      </c>
      <c r="C7" s="5">
        <v>198.05285550065074</v>
      </c>
    </row>
    <row r="8" spans="1:3" x14ac:dyDescent="0.25">
      <c r="A8" t="s">
        <v>26</v>
      </c>
      <c r="B8" s="5">
        <v>17.058063051425354</v>
      </c>
      <c r="C8" s="5">
        <v>112.56342624232479</v>
      </c>
    </row>
    <row r="9" spans="1:3" x14ac:dyDescent="0.25">
      <c r="A9" t="s">
        <v>27</v>
      </c>
      <c r="B9" s="5">
        <v>23.237597892307271</v>
      </c>
      <c r="C9" s="5">
        <v>136.39035161095623</v>
      </c>
    </row>
    <row r="10" spans="1:3" x14ac:dyDescent="0.25">
      <c r="A10" t="s">
        <v>28</v>
      </c>
      <c r="B10" s="5">
        <v>23.225032393278717</v>
      </c>
      <c r="C10" s="5">
        <v>142.10874467995092</v>
      </c>
    </row>
    <row r="11" spans="1:3" x14ac:dyDescent="0.25">
      <c r="A11" t="s">
        <v>29</v>
      </c>
      <c r="B11" s="5">
        <v>1.1275214508351372</v>
      </c>
      <c r="C11" s="5">
        <v>6.1302209638833496</v>
      </c>
    </row>
    <row r="12" spans="1:3" x14ac:dyDescent="0.25">
      <c r="A12" t="s">
        <v>30</v>
      </c>
      <c r="B12" s="5">
        <v>63.343660176259277</v>
      </c>
      <c r="C12" s="5">
        <v>421.44733349528576</v>
      </c>
    </row>
    <row r="13" spans="1:3" x14ac:dyDescent="0.25">
      <c r="A13" t="s">
        <v>31</v>
      </c>
      <c r="B13" s="5">
        <v>74.34333015035952</v>
      </c>
      <c r="C13" s="5">
        <v>444.97880517627391</v>
      </c>
    </row>
    <row r="14" spans="1:3" x14ac:dyDescent="0.25">
      <c r="A14" t="s">
        <v>32</v>
      </c>
      <c r="B14" s="5">
        <v>21.315311998007559</v>
      </c>
      <c r="C14" s="5">
        <v>109.27190895967401</v>
      </c>
    </row>
    <row r="15" spans="1:3" x14ac:dyDescent="0.25">
      <c r="A15" t="s">
        <v>33</v>
      </c>
      <c r="B15" s="5">
        <v>36.681127117251613</v>
      </c>
      <c r="C15" s="5">
        <v>241.91582585068468</v>
      </c>
    </row>
    <row r="16" spans="1:3" x14ac:dyDescent="0.25">
      <c r="A16" t="s">
        <v>34</v>
      </c>
      <c r="B16" s="5">
        <v>10.138172997969372</v>
      </c>
      <c r="C16" s="5">
        <v>56.082484087501783</v>
      </c>
    </row>
    <row r="17" spans="1:3" x14ac:dyDescent="0.25">
      <c r="A17" t="s">
        <v>35</v>
      </c>
      <c r="B17" s="5">
        <v>14.942446233186413</v>
      </c>
      <c r="C17" s="5">
        <v>78.1994195641592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DB11E-8836-477B-855B-0015B4AA88F3}">
  <dimension ref="A1:C12"/>
  <sheetViews>
    <sheetView workbookViewId="0">
      <selection activeCell="G21" sqref="G21"/>
    </sheetView>
  </sheetViews>
  <sheetFormatPr defaultRowHeight="15" x14ac:dyDescent="0.25"/>
  <sheetData>
    <row r="1" spans="1:3" x14ac:dyDescent="0.25">
      <c r="A1" t="s">
        <v>22</v>
      </c>
      <c r="B1" t="s">
        <v>1</v>
      </c>
      <c r="C1" t="s">
        <v>2</v>
      </c>
    </row>
    <row r="2" spans="1:3" x14ac:dyDescent="0.25">
      <c r="A2" t="s">
        <v>3</v>
      </c>
      <c r="B2" s="1">
        <v>0.15297248959541321</v>
      </c>
      <c r="C2" s="1">
        <v>0.10451684147119522</v>
      </c>
    </row>
    <row r="3" spans="1:3" x14ac:dyDescent="0.25">
      <c r="A3" t="s">
        <v>49</v>
      </c>
      <c r="B3" s="2">
        <v>0.17831264436244965</v>
      </c>
      <c r="C3" s="2">
        <v>0.12851087749004364</v>
      </c>
    </row>
    <row r="5" spans="1:3" x14ac:dyDescent="0.25">
      <c r="A5" t="s">
        <v>36</v>
      </c>
      <c r="B5" s="1">
        <v>2.486705407500267E-2</v>
      </c>
      <c r="C5" s="1">
        <v>5.6872542947530746E-2</v>
      </c>
    </row>
    <row r="6" spans="1:3" x14ac:dyDescent="0.25">
      <c r="A6" t="s">
        <v>37</v>
      </c>
      <c r="B6" s="1">
        <v>7.1074679493904114E-2</v>
      </c>
      <c r="C6" s="1">
        <v>7.7918045222759247E-2</v>
      </c>
    </row>
    <row r="7" spans="1:3" x14ac:dyDescent="0.25">
      <c r="A7" t="s">
        <v>38</v>
      </c>
      <c r="B7" s="1">
        <v>0.12870983779430389</v>
      </c>
      <c r="C7" s="1">
        <v>9.7167119383811951E-2</v>
      </c>
    </row>
    <row r="8" spans="1:3" x14ac:dyDescent="0.25">
      <c r="A8" t="s">
        <v>39</v>
      </c>
      <c r="B8" s="1">
        <v>0.2405051589012146</v>
      </c>
      <c r="C8" s="1">
        <v>0.13445362448692322</v>
      </c>
    </row>
    <row r="9" spans="1:3" x14ac:dyDescent="0.25">
      <c r="A9" t="s">
        <v>40</v>
      </c>
      <c r="B9" s="1">
        <v>0.30569329857826233</v>
      </c>
      <c r="C9" s="1">
        <v>0.15781320631504059</v>
      </c>
    </row>
    <row r="10" spans="1:3" x14ac:dyDescent="0.25">
      <c r="A10" t="s">
        <v>41</v>
      </c>
      <c r="B10" s="1">
        <v>0.36782157421112061</v>
      </c>
      <c r="C10" s="1">
        <v>0.18557044863700867</v>
      </c>
    </row>
    <row r="11" spans="1:3" x14ac:dyDescent="0.25">
      <c r="A11" t="s">
        <v>42</v>
      </c>
      <c r="B11" s="1">
        <v>0.30947858095169067</v>
      </c>
      <c r="C11" s="1">
        <v>0.15696528553962708</v>
      </c>
    </row>
    <row r="12" spans="1:3" x14ac:dyDescent="0.25">
      <c r="A12" t="s">
        <v>43</v>
      </c>
      <c r="B12" s="1">
        <v>0.13249857723712921</v>
      </c>
      <c r="C12" s="1">
        <v>0.27198526263237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1610-FA6E-4D24-B857-48FE4C9E8E1A}">
  <dimension ref="A1:C12"/>
  <sheetViews>
    <sheetView tabSelected="1" workbookViewId="0">
      <selection activeCell="F9" sqref="F9"/>
    </sheetView>
  </sheetViews>
  <sheetFormatPr defaultRowHeight="15" x14ac:dyDescent="0.25"/>
  <sheetData>
    <row r="1" spans="1:3" x14ac:dyDescent="0.25">
      <c r="A1" t="s">
        <v>22</v>
      </c>
      <c r="B1" t="s">
        <v>13</v>
      </c>
      <c r="C1" t="s">
        <v>14</v>
      </c>
    </row>
    <row r="2" spans="1:3" x14ac:dyDescent="0.25">
      <c r="A2" t="s">
        <v>3</v>
      </c>
      <c r="B2" s="5">
        <v>20.782436702128095</v>
      </c>
      <c r="C2" s="5">
        <v>123.05899521234191</v>
      </c>
    </row>
    <row r="3" spans="1:3" x14ac:dyDescent="0.25">
      <c r="A3" t="s">
        <v>49</v>
      </c>
      <c r="B3" s="16">
        <v>25.130604430409704</v>
      </c>
      <c r="C3" s="17">
        <v>151.43091783766553</v>
      </c>
    </row>
    <row r="4" spans="1:3" x14ac:dyDescent="0.25">
      <c r="B4" s="5"/>
      <c r="C4" s="5"/>
    </row>
    <row r="5" spans="1:3" x14ac:dyDescent="0.25">
      <c r="A5" t="s">
        <v>36</v>
      </c>
      <c r="B5" s="7">
        <v>3.0461222622592534</v>
      </c>
      <c r="C5" s="8">
        <v>14.399609845100359</v>
      </c>
    </row>
    <row r="6" spans="1:3" x14ac:dyDescent="0.25">
      <c r="A6" t="s">
        <v>37</v>
      </c>
      <c r="B6" s="7">
        <v>9.1453017613614112</v>
      </c>
      <c r="C6" s="9">
        <v>54.976835205450207</v>
      </c>
    </row>
    <row r="7" spans="1:3" x14ac:dyDescent="0.25">
      <c r="A7" t="s">
        <v>38</v>
      </c>
      <c r="B7" s="7">
        <v>18.302703499759048</v>
      </c>
      <c r="C7" s="10">
        <v>112.5623621920566</v>
      </c>
    </row>
    <row r="8" spans="1:3" x14ac:dyDescent="0.25">
      <c r="A8" t="s">
        <v>39</v>
      </c>
      <c r="B8" s="5">
        <v>34.531871392265579</v>
      </c>
      <c r="C8" s="5">
        <v>213.00534999908092</v>
      </c>
    </row>
    <row r="9" spans="1:3" x14ac:dyDescent="0.25">
      <c r="A9" t="s">
        <v>40</v>
      </c>
      <c r="B9" s="5">
        <v>43.774003525414351</v>
      </c>
      <c r="C9" s="5">
        <v>265.86339870276527</v>
      </c>
    </row>
    <row r="10" spans="1:3" x14ac:dyDescent="0.25">
      <c r="A10" t="s">
        <v>41</v>
      </c>
      <c r="B10" s="5">
        <v>53.406588185521997</v>
      </c>
      <c r="C10" s="5">
        <v>311.85429704048397</v>
      </c>
    </row>
    <row r="11" spans="1:3" x14ac:dyDescent="0.25">
      <c r="A11" t="s">
        <v>42</v>
      </c>
      <c r="B11" s="11">
        <v>41.62994582977899</v>
      </c>
      <c r="C11" s="12">
        <v>234.41532113116642</v>
      </c>
    </row>
    <row r="12" spans="1:3" x14ac:dyDescent="0.25">
      <c r="A12" t="s">
        <v>43</v>
      </c>
      <c r="B12" s="5">
        <v>19.152681951998563</v>
      </c>
      <c r="C12" s="13">
        <v>126.52805790967456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ACD44-858A-44AA-8EDE-0FC8E344C7C0}">
  <dimension ref="A1:C13"/>
  <sheetViews>
    <sheetView workbookViewId="0">
      <selection activeCell="E6" sqref="E6"/>
    </sheetView>
  </sheetViews>
  <sheetFormatPr defaultRowHeight="15" x14ac:dyDescent="0.25"/>
  <cols>
    <col min="2" max="2" width="11.28515625" bestFit="1" customWidth="1"/>
    <col min="3" max="3" width="12.28515625" bestFit="1" customWidth="1"/>
  </cols>
  <sheetData>
    <row r="1" spans="1:3" x14ac:dyDescent="0.25">
      <c r="A1" t="s">
        <v>44</v>
      </c>
      <c r="B1" t="s">
        <v>45</v>
      </c>
      <c r="C1" t="s">
        <v>46</v>
      </c>
    </row>
    <row r="2" spans="1:3" x14ac:dyDescent="0.25">
      <c r="A2" t="s">
        <v>47</v>
      </c>
      <c r="B2" s="3">
        <v>-3.5466535291853354E-2</v>
      </c>
      <c r="C2" s="3">
        <v>-4.1634130552251875E-2</v>
      </c>
    </row>
    <row r="3" spans="1:3" x14ac:dyDescent="0.25">
      <c r="A3">
        <v>2</v>
      </c>
      <c r="B3" s="3">
        <v>-0.76010985537252307</v>
      </c>
      <c r="C3" s="3">
        <v>-0.84833979522173897</v>
      </c>
    </row>
    <row r="4" spans="1:3" x14ac:dyDescent="0.25">
      <c r="A4">
        <v>3</v>
      </c>
      <c r="B4" s="3">
        <v>-1.093638208389373</v>
      </c>
      <c r="C4" s="3">
        <v>-1.2352122137148445</v>
      </c>
    </row>
    <row r="5" spans="1:3" x14ac:dyDescent="0.25">
      <c r="A5">
        <v>4</v>
      </c>
      <c r="B5" s="3">
        <v>-3.6907173394831125</v>
      </c>
      <c r="C5" s="3">
        <v>-5.4602988608904379</v>
      </c>
    </row>
    <row r="6" spans="1:3" x14ac:dyDescent="0.25">
      <c r="A6">
        <v>5</v>
      </c>
      <c r="B6" s="3">
        <v>-7.4089260566634048</v>
      </c>
      <c r="C6" s="3">
        <v>-11.052196165514317</v>
      </c>
    </row>
    <row r="7" spans="1:3" x14ac:dyDescent="0.25">
      <c r="A7">
        <v>6</v>
      </c>
      <c r="B7" s="3">
        <v>-12.45827041752236</v>
      </c>
      <c r="C7" s="3">
        <v>-25.405973268347562</v>
      </c>
    </row>
    <row r="8" spans="1:3" x14ac:dyDescent="0.25">
      <c r="A8">
        <v>7</v>
      </c>
      <c r="B8" s="3">
        <v>-20.1525316439159</v>
      </c>
      <c r="C8" s="3">
        <v>-40.258873039653018</v>
      </c>
    </row>
    <row r="9" spans="1:3" x14ac:dyDescent="0.25">
      <c r="A9">
        <v>8</v>
      </c>
      <c r="B9" s="3">
        <v>-30.673303966154968</v>
      </c>
      <c r="C9" s="3">
        <v>-74.818598321233935</v>
      </c>
    </row>
    <row r="10" spans="1:3" x14ac:dyDescent="0.25">
      <c r="A10">
        <v>9</v>
      </c>
      <c r="B10" s="3">
        <v>-47.185127116458958</v>
      </c>
      <c r="C10" s="3">
        <v>-117.50317341980919</v>
      </c>
    </row>
    <row r="11" spans="1:3" x14ac:dyDescent="0.25">
      <c r="A11" t="s">
        <v>48</v>
      </c>
      <c r="B11" s="3">
        <v>-79.348695708404136</v>
      </c>
      <c r="C11" s="3">
        <v>-232.21017267878796</v>
      </c>
    </row>
    <row r="12" spans="1:3" x14ac:dyDescent="0.25">
      <c r="B12" s="3"/>
      <c r="C12" s="3"/>
    </row>
    <row r="13" spans="1:3" x14ac:dyDescent="0.25">
      <c r="A13" t="s">
        <v>3</v>
      </c>
      <c r="B13" s="3">
        <v>-20.277923413677705</v>
      </c>
      <c r="C13" s="3">
        <v>-50.874780053519366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DC76FDF8C83347948C457A5319E7C2" ma:contentTypeVersion="12" ma:contentTypeDescription="Create a new document." ma:contentTypeScope="" ma:versionID="9d8638fcc3dd7faa5225ae87b6d47ec0">
  <xsd:schema xmlns:xsd="http://www.w3.org/2001/XMLSchema" xmlns:xs="http://www.w3.org/2001/XMLSchema" xmlns:p="http://schemas.microsoft.com/office/2006/metadata/properties" xmlns:ns2="f25ac205-1496-4c1f-ba18-ecf670e741f5" xmlns:ns3="54643ddd-f8cd-435c-b556-c32cd6810703" targetNamespace="http://schemas.microsoft.com/office/2006/metadata/properties" ma:root="true" ma:fieldsID="c129c53f2203852de789469099c8c7d8" ns2:_="" ns3:_="">
    <xsd:import namespace="f25ac205-1496-4c1f-ba18-ecf670e741f5"/>
    <xsd:import namespace="54643ddd-f8cd-435c-b556-c32cd68107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5ac205-1496-4c1f-ba18-ecf670e741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5cf4405-4a3a-4b3e-aad6-56de687fdc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643ddd-f8cd-435c-b556-c32cd68107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7c566a4-4f16-43e3-9e6c-18ab58e5f10f}" ma:internalName="TaxCatchAll" ma:showField="CatchAllData" ma:web="54643ddd-f8cd-435c-b556-c32cd6810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643ddd-f8cd-435c-b556-c32cd6810703" xsi:nil="true"/>
    <lcf76f155ced4ddcb4097134ff3c332f xmlns="f25ac205-1496-4c1f-ba18-ecf670e741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2C0F22-C61C-4216-80A2-D036829C1149}"/>
</file>

<file path=customXml/itemProps2.xml><?xml version="1.0" encoding="utf-8"?>
<ds:datastoreItem xmlns:ds="http://schemas.openxmlformats.org/officeDocument/2006/customXml" ds:itemID="{391049A6-AEF1-4FEC-9CE6-6034B1FBF2C9}"/>
</file>

<file path=customXml/itemProps3.xml><?xml version="1.0" encoding="utf-8"?>
<ds:datastoreItem xmlns:ds="http://schemas.openxmlformats.org/officeDocument/2006/customXml" ds:itemID="{A1CF6416-65EF-45BE-B9C4-368E08950AD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fig1</vt:lpstr>
      <vt:lpstr>fig2</vt:lpstr>
      <vt:lpstr>fig3</vt:lpstr>
      <vt:lpstr>fig4</vt:lpstr>
      <vt:lpstr>fig5</vt:lpstr>
      <vt:lpstr>fig6</vt:lpstr>
      <vt:lpstr>fig7</vt:lpstr>
      <vt:lpstr>fig8</vt:lpstr>
      <vt:lpstr>fig9</vt:lpstr>
      <vt:lpstr>fig10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Laurence O'Brien</dc:creator>
  <cp:keywords/>
  <dc:description/>
  <cp:lastModifiedBy>Laurence O'Brien</cp:lastModifiedBy>
  <cp:revision/>
  <dcterms:created xsi:type="dcterms:W3CDTF">2026-04-29T12:35:54Z</dcterms:created>
  <dcterms:modified xsi:type="dcterms:W3CDTF">2026-05-01T09:49:52Z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0x010100A5DC76FDF8C83347948C457A5319E7C2</vt:lpwstr>
  </property>
</Properties>
</file>