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PubPensions\Public Finances\Green Budgets\Green Budget 2024\Spending Review\"/>
    </mc:Choice>
  </mc:AlternateContent>
  <xr:revisionPtr revIDLastSave="0" documentId="8_{59770F87-4ACC-47E0-A8AA-F9BC4FEE9D3E}" xr6:coauthVersionLast="47" xr6:coauthVersionMax="47" xr10:uidLastSave="{00000000-0000-0000-0000-000000000000}"/>
  <bookViews>
    <workbookView xWindow="-120" yWindow="-120" windowWidth="29040" windowHeight="17640" activeTab="21" xr2:uid="{1A5B0C45-08A1-4C00-A1AB-9FE84CE0E550}"/>
  </bookViews>
  <sheets>
    <sheet name="1" sheetId="1" r:id="rId1"/>
    <sheet name="2a" sheetId="2" r:id="rId2"/>
    <sheet name="2b" sheetId="3" r:id="rId3"/>
    <sheet name="3" sheetId="4" r:id="rId4"/>
    <sheet name="4" sheetId="5" r:id="rId5"/>
    <sheet name="5" sheetId="6" r:id="rId6"/>
    <sheet name="6" sheetId="7" r:id="rId7"/>
    <sheet name="7" sheetId="9" r:id="rId8"/>
    <sheet name="8" sheetId="10" r:id="rId9"/>
    <sheet name="9a" sheetId="11" r:id="rId10"/>
    <sheet name="9b" sheetId="12" r:id="rId11"/>
    <sheet name="10" sheetId="13" r:id="rId12"/>
    <sheet name="11" sheetId="14" r:id="rId13"/>
    <sheet name="12" sheetId="15" r:id="rId14"/>
    <sheet name="13" sheetId="16" r:id="rId15"/>
    <sheet name="14" sheetId="17" r:id="rId16"/>
    <sheet name="15" sheetId="18" r:id="rId17"/>
    <sheet name="16a" sheetId="19" r:id="rId18"/>
    <sheet name="16b" sheetId="20" r:id="rId19"/>
    <sheet name="17" sheetId="21" r:id="rId20"/>
    <sheet name="18" sheetId="22" r:id="rId21"/>
    <sheet name="19" sheetId="23" r:id="rId22"/>
  </sheets>
  <externalReferences>
    <externalReference r:id="rId23"/>
  </externalReferences>
  <definedNames>
    <definedName name="_Ref167958169" localSheetId="20">'18'!$A$1</definedName>
    <definedName name="_Ref173849665" localSheetId="7">'7'!$A$1</definedName>
    <definedName name="_Ref174686906" localSheetId="17">'16a'!$A$1</definedName>
    <definedName name="_Ref175933681" localSheetId="13">'12'!$A$1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5" l="1"/>
  <c r="H9" i="15" s="1"/>
  <c r="H10" i="15" s="1"/>
  <c r="H11" i="15" s="1"/>
  <c r="B12" i="14"/>
  <c r="B11" i="14"/>
  <c r="B10" i="14"/>
  <c r="B9" i="14"/>
  <c r="B8" i="14"/>
  <c r="B7" i="14"/>
  <c r="B6" i="14"/>
  <c r="B5" i="14"/>
  <c r="B4" i="14"/>
</calcChain>
</file>

<file path=xl/sharedStrings.xml><?xml version="1.0" encoding="utf-8"?>
<sst xmlns="http://schemas.openxmlformats.org/spreadsheetml/2006/main" count="342" uniqueCount="241">
  <si>
    <t xml:space="preserve">Components of total managed expenditure (TME) in 2023–24 </t>
  </si>
  <si>
    <t>Share of TME</t>
  </si>
  <si>
    <t>Resource DEL</t>
  </si>
  <si>
    <t>Capital DEL</t>
  </si>
  <si>
    <t>AME: social security (pensioners)</t>
  </si>
  <si>
    <t>AME: social security (non-pensioners)</t>
  </si>
  <si>
    <t>AME: debt interest</t>
  </si>
  <si>
    <t>AME: locally financed expenditure</t>
  </si>
  <si>
    <t>AME: general government depreciation</t>
  </si>
  <si>
    <t>AME: Scottish Government</t>
  </si>
  <si>
    <t>AME: other components</t>
  </si>
  <si>
    <t>Component</t>
  </si>
  <si>
    <t>Planned average annual real-terms spending growth, by Spending Review</t>
  </si>
  <si>
    <t>a) Resource DEL</t>
  </si>
  <si>
    <t>1998</t>
  </si>
  <si>
    <t>2000</t>
  </si>
  <si>
    <t>2002</t>
  </si>
  <si>
    <t>2004</t>
  </si>
  <si>
    <t>2007</t>
  </si>
  <si>
    <t>2010</t>
  </si>
  <si>
    <t>2013</t>
  </si>
  <si>
    <t>2015</t>
  </si>
  <si>
    <t>2019</t>
  </si>
  <si>
    <t>2020</t>
  </si>
  <si>
    <t>2021</t>
  </si>
  <si>
    <t>3 years</t>
  </si>
  <si>
    <t>4 years</t>
  </si>
  <si>
    <t>1 year</t>
  </si>
  <si>
    <t>Average annual % real growth in RDEL</t>
  </si>
  <si>
    <t>Spending Review</t>
  </si>
  <si>
    <t>Years</t>
  </si>
  <si>
    <t>b) Capital DEL</t>
  </si>
  <si>
    <r>
      <t>Planned average real-terms growth in selected day-to-day budgets over Spending Review 2021 period, in October 2021 and March 2024</t>
    </r>
    <r>
      <rPr>
        <b/>
        <sz val="8"/>
        <color rgb="FF000000"/>
        <rFont val="Aptos Narrow"/>
        <family val="2"/>
        <scheme val="minor"/>
      </rPr>
      <t>    </t>
    </r>
  </si>
  <si>
    <t>Defence</t>
  </si>
  <si>
    <t>Home Office</t>
  </si>
  <si>
    <t>Education</t>
  </si>
  <si>
    <t>Justice</t>
  </si>
  <si>
    <t>Health and Social Care</t>
  </si>
  <si>
    <t>Overall Resource DEL (HMT)</t>
  </si>
  <si>
    <t>Area</t>
  </si>
  <si>
    <t>October 2021 plans</t>
  </si>
  <si>
    <t>March 2024 plans</t>
  </si>
  <si>
    <t>Percentage point difference between expected average annual GDP deflator growth and the outturn over Spending Reviews since 1998</t>
  </si>
  <si>
    <t xml:space="preserve"> </t>
  </si>
  <si>
    <t>SR  1998</t>
  </si>
  <si>
    <t>SR  2000</t>
  </si>
  <si>
    <t>SR  2002</t>
  </si>
  <si>
    <t>SR  2004</t>
  </si>
  <si>
    <t>SR  2007</t>
  </si>
  <si>
    <t>SR  2010</t>
  </si>
  <si>
    <t>SR  2013</t>
  </si>
  <si>
    <t>SR  2015</t>
  </si>
  <si>
    <t>SR 2019</t>
  </si>
  <si>
    <t>SR 2020</t>
  </si>
  <si>
    <t>SR  2021</t>
  </si>
  <si>
    <t>*</t>
  </si>
  <si>
    <t>Evolution of OBR forecasts for cumulative growth in average earnings, CPI   and GDP deflator between 2021–22 and 2024–25</t>
  </si>
  <si>
    <t>Oct 2021</t>
  </si>
  <si>
    <t>Mar 2022</t>
  </si>
  <si>
    <t>Nov 2022</t>
  </si>
  <si>
    <t>Mar 2023</t>
  </si>
  <si>
    <t>Nov 2023</t>
  </si>
  <si>
    <t>Mar 2024</t>
  </si>
  <si>
    <t>Average earnings</t>
  </si>
  <si>
    <t>GDP deflator</t>
  </si>
  <si>
    <t>CPI</t>
  </si>
  <si>
    <t>Public sector pay bill, as expected in October 2021 and in September 2024</t>
  </si>
  <si>
    <t>2019-20</t>
  </si>
  <si>
    <t>2020-21</t>
  </si>
  <si>
    <t>2021-22</t>
  </si>
  <si>
    <t>2022-23</t>
  </si>
  <si>
    <t>2023-24</t>
  </si>
  <si>
    <t>2024-25</t>
  </si>
  <si>
    <t>October 2021</t>
  </si>
  <si>
    <t>September 2024</t>
  </si>
  <si>
    <t>ONS measure of UK public service productivity</t>
  </si>
  <si>
    <t>Quality adjusted</t>
  </si>
  <si>
    <t>Not quality adjusted</t>
  </si>
  <si>
    <t>Illustrative scenario for changes in day-to-day funding (relative to IFS estimated ‘status quo’, adjusted for baseline adjustments and manifesto promises)</t>
  </si>
  <si>
    <t>a) 2024-25 to 2025-26</t>
  </si>
  <si>
    <t>RDEL
 in 2024-25</t>
  </si>
  <si>
    <t xml:space="preserve">
NHS
England</t>
  </si>
  <si>
    <t xml:space="preserve">
FCDO</t>
  </si>
  <si>
    <t>Childcare</t>
  </si>
  <si>
    <t xml:space="preserve">
Barnett 
and Reserve</t>
  </si>
  <si>
    <t>Unprotected</t>
  </si>
  <si>
    <t xml:space="preserve">
RDEL
 in 2025-26</t>
  </si>
  <si>
    <t>b) 2024-25 to 2028-29</t>
  </si>
  <si>
    <t xml:space="preserve">
RDEL in 2028-29</t>
  </si>
  <si>
    <t>PSNI as % GDP out-turn</t>
  </si>
  <si>
    <t>PSNI as % GDP forecast (November 2023)</t>
  </si>
  <si>
    <t>Labour PSNI as % GDP forecast</t>
  </si>
  <si>
    <t>45-year average</t>
  </si>
  <si>
    <t>20-year average</t>
  </si>
  <si>
    <t>1978–79</t>
  </si>
  <si>
    <t>1979–80</t>
  </si>
  <si>
    <t>1980–81</t>
  </si>
  <si>
    <t>1981–82</t>
  </si>
  <si>
    <t>1982–83</t>
  </si>
  <si>
    <t>1983–84</t>
  </si>
  <si>
    <t>1984–85</t>
  </si>
  <si>
    <t>1985–86</t>
  </si>
  <si>
    <t>1986–87</t>
  </si>
  <si>
    <t>1987–88</t>
  </si>
  <si>
    <t>1988–89</t>
  </si>
  <si>
    <t>1989–90</t>
  </si>
  <si>
    <t>1990–91</t>
  </si>
  <si>
    <t>1991–92</t>
  </si>
  <si>
    <t>1992–93</t>
  </si>
  <si>
    <t>1993–94</t>
  </si>
  <si>
    <t>1994–95</t>
  </si>
  <si>
    <t>1995–96</t>
  </si>
  <si>
    <t>1996–97</t>
  </si>
  <si>
    <t>1997–98</t>
  </si>
  <si>
    <t>1998–99</t>
  </si>
  <si>
    <t>1999–00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</si>
  <si>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</si>
  <si>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</si>
  <si>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</si>
  <si>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</si>
  <si>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</si>
  <si>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</si>
  <si>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</si>
  <si>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</si>
  <si>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</si>
  <si>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</si>
  <si>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</si>
  <si>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</si>
  <si>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</si>
  <si>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</si>
  <si>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</si>
  <si>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</si>
  <si>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</si>
  <si>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</si>
  <si>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</si>
  <si>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</si>
  <si>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</si>
  <si>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</si>
  <si>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</si>
  <si>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2023–24</t>
  </si>
  <si>
    <t>2024–25</t>
  </si>
  <si>
    <t>2025–26</t>
  </si>
  <si>
    <t>2026–27</t>
  </si>
  <si>
    <t>2027–28</t>
  </si>
  <si>
    <t>2028–29</t>
  </si>
  <si>
    <t>Year</t>
  </si>
  <si>
    <t>Public sector net investment since 1978–79</t>
  </si>
  <si>
    <t>Capital funding by department, 2024–25</t>
  </si>
  <si>
    <t>2024-25 £bn</t>
  </si>
  <si>
    <t>Transport</t>
  </si>
  <si>
    <t>Science, Innovation and Technology</t>
  </si>
  <si>
    <t>Energy Security and Net Zero</t>
  </si>
  <si>
    <t>Levelling Up, Housing and Communities</t>
  </si>
  <si>
    <t>Block grants to Scotland, Wales and Northern Ireland</t>
  </si>
  <si>
    <t>Other</t>
  </si>
  <si>
    <t>2024-25 baseline</t>
  </si>
  <si>
    <t>Extra under Labour plans (estimated)</t>
  </si>
  <si>
    <t>Buildings</t>
  </si>
  <si>
    <t>Carbon capture, hydrogen and industry</t>
  </si>
  <si>
    <t>Energy</t>
  </si>
  <si>
    <t>Natural environment and waste</t>
  </si>
  <si>
    <t>Innovation</t>
  </si>
  <si>
    <t>2025-26</t>
  </si>
  <si>
    <t>2026-27</t>
  </si>
  <si>
    <t>2027-28</t>
  </si>
  <si>
    <t>2028-29</t>
  </si>
  <si>
    <t>Figure 1.1. Breakdown  of planned green expenditure at Spending Review 2021  and our estimate of Labour’s plans</t>
  </si>
  <si>
    <t>Low share</t>
  </si>
  <si>
    <t>Central share</t>
  </si>
  <si>
    <t>High share</t>
  </si>
  <si>
    <t>SR2021 Plans</t>
  </si>
  <si>
    <t>Labour Plans</t>
  </si>
  <si>
    <r>
      <t>OBR</t>
    </r>
    <r>
      <rPr>
        <b/>
        <sz val="8"/>
        <color rgb="FF000000"/>
        <rFont val="Times New Roman"/>
        <family val="1"/>
      </rPr>
      <t> </t>
    </r>
    <r>
      <rPr>
        <sz val="11"/>
        <color rgb="FF000000"/>
        <rFont val="Times New Roman"/>
        <family val="1"/>
      </rPr>
      <t xml:space="preserve"> </t>
    </r>
    <r>
      <rPr>
        <b/>
        <sz val="8"/>
        <color rgb="FF000000"/>
        <rFont val="Times New Roman"/>
        <family val="1"/>
      </rPr>
      <t> </t>
    </r>
    <r>
      <rPr>
        <sz val="11"/>
        <color rgb="FF000000"/>
        <rFont val="Times New Roman"/>
        <family val="1"/>
      </rPr>
      <t>estimates of public spending costs of the transition to net zero</t>
    </r>
  </si>
  <si>
    <t>Financial year</t>
  </si>
  <si>
    <t>Manifesto 
promises</t>
  </si>
  <si>
    <t>Hold unprotected 
budgets constant
in real terms</t>
  </si>
  <si>
    <t>Hold unprotected 
budgets constant
as % GDP</t>
  </si>
  <si>
    <t xml:space="preserve">Options for topping up the resource (day-to-day) envelope in 2028–29 </t>
  </si>
  <si>
    <t>Pay pressures in baseline</t>
  </si>
  <si>
    <r>
      <t>Options for topping up the capital (investment) envelope in 2028–29</t>
    </r>
    <r>
      <rPr>
        <b/>
        <sz val="8"/>
        <color rgb="FF000000"/>
        <rFont val="Times New Roman"/>
        <family val="1"/>
      </rPr>
      <t>   </t>
    </r>
  </si>
  <si>
    <t>Manifesto promises
(Green Prosperity Plan)</t>
  </si>
  <si>
    <t>Hold overall CDEL
flat in real terms</t>
  </si>
  <si>
    <t>Hold overall CDEL
constant as % GDP</t>
  </si>
  <si>
    <t>£ billion extra in 2028–29 (cash terms)</t>
  </si>
  <si>
    <t>a) Illustrating the high-level choice</t>
  </si>
  <si>
    <t>Estimated spending top-ups from baseline changes and manifesto promises</t>
  </si>
  <si>
    <t>Resource DEL - Spring Budget 2024</t>
  </si>
  <si>
    <t>Public sector pay pressures</t>
  </si>
  <si>
    <t>Manifesto promises</t>
  </si>
  <si>
    <t>Resource DEL - IFS scenario</t>
  </si>
  <si>
    <t>RDEL growth rate</t>
  </si>
  <si>
    <t>Baseline envelope</t>
  </si>
  <si>
    <t>Higher envelope</t>
  </si>
  <si>
    <t>Capital growth rate</t>
  </si>
  <si>
    <t>CDEL growth rate</t>
  </si>
  <si>
    <t>Trade -off between the real growth rate in day-to-day spending and capital spending given total spending envelope between 2024–25 and 2028  –29</t>
  </si>
  <si>
    <t>Spring Budget 2024</t>
  </si>
  <si>
    <t>b) Some specific options</t>
  </si>
  <si>
    <t>Status quo envelope</t>
  </si>
  <si>
    <t>Spring Budget 2024 baseline</t>
  </si>
  <si>
    <t>Prioritise capital scenario</t>
  </si>
  <si>
    <t>Avoid real cuts scenario</t>
  </si>
  <si>
    <t>Avoid cuts as a % of GDP scenario</t>
  </si>
  <si>
    <t>Column1</t>
  </si>
  <si>
    <t>Health</t>
  </si>
  <si>
    <t xml:space="preserve">Central funding for local govt </t>
  </si>
  <si>
    <t xml:space="preserve">Justice </t>
  </si>
  <si>
    <t>International development</t>
  </si>
  <si>
    <t>Culture</t>
  </si>
  <si>
    <t>Business/Industry</t>
  </si>
  <si>
    <t>Planned annual growth rate relative to average (ppt)</t>
  </si>
  <si>
    <r>
      <t>Planned</t>
    </r>
    <r>
      <rPr>
        <b/>
        <sz val="8"/>
        <color rgb="FF000000"/>
        <rFont val="Times New Roman"/>
        <family val="1"/>
      </rPr>
      <t> </t>
    </r>
    <r>
      <rPr>
        <sz val="11"/>
        <color rgb="FF000000"/>
        <rFont val="Times New Roman"/>
        <family val="1"/>
      </rPr>
      <t>growth in resource (day-to-day) funding in selected areas, relative</t>
    </r>
    <r>
      <rPr>
        <b/>
        <sz val="8"/>
        <color rgb="FF000000"/>
        <rFont val="Times New Roman"/>
        <family val="1"/>
      </rPr>
      <t> </t>
    </r>
    <r>
      <rPr>
        <sz val="11"/>
        <color rgb="FF000000"/>
        <rFont val="Times New Roman"/>
        <family val="1"/>
      </rPr>
      <t xml:space="preserve">to the </t>
    </r>
    <r>
      <rPr>
        <b/>
        <sz val="8"/>
        <color rgb="FF000000"/>
        <rFont val="Times New Roman"/>
        <family val="1"/>
      </rPr>
      <t> </t>
    </r>
    <r>
      <rPr>
        <sz val="11"/>
        <color rgb="FF000000"/>
        <rFont val="Times New Roman"/>
        <family val="1"/>
      </rPr>
      <t>average, by Spending Review</t>
    </r>
  </si>
  <si>
    <r>
      <t>Real-terms % change in day-to-day spending for selected departments, 2009–10 to 2023–24</t>
    </r>
    <r>
      <rPr>
        <sz val="8"/>
        <color rgb="FF000000"/>
        <rFont val="Times New Roman"/>
        <family val="1"/>
      </rPr>
      <t> </t>
    </r>
  </si>
  <si>
    <t>Real-terms change 2009–10 to 2023–24</t>
  </si>
  <si>
    <t>DHSC</t>
  </si>
  <si>
    <t>HMT + HMRC</t>
  </si>
  <si>
    <t>DEFRA</t>
  </si>
  <si>
    <t>Law Officers’ Departments</t>
  </si>
  <si>
    <t>FCDO</t>
  </si>
  <si>
    <t>DWP</t>
  </si>
  <si>
    <t>Housing and Communities</t>
  </si>
  <si>
    <t>Department</t>
  </si>
  <si>
    <t>% increase</t>
  </si>
  <si>
    <t>Culture, Media and Sport</t>
  </si>
  <si>
    <t>Business and Trade</t>
  </si>
  <si>
    <t>Single Intelligence Account</t>
  </si>
  <si>
    <t>HM Revenue and Customs</t>
  </si>
  <si>
    <t>Environment, Food and Rural Affairs</t>
  </si>
  <si>
    <t>Work and Pensions</t>
  </si>
  <si>
    <t>Foreign, Commonwealth &amp; Development</t>
  </si>
  <si>
    <t xml:space="preserve">Central Funding for Local Government </t>
  </si>
  <si>
    <t>Percentage increase in 2024–25  TDEL that c   an be achieved with a £1 billion increase</t>
  </si>
  <si>
    <t>£ billions, cash terms</t>
  </si>
  <si>
    <t>£ billions, 2024 prices</t>
  </si>
  <si>
    <t xml:space="preserve">£ billion (2024–25 prices) </t>
  </si>
  <si>
    <t>£ billion (cash terms)</t>
  </si>
  <si>
    <t>2019=100</t>
  </si>
  <si>
    <t>£ billion</t>
  </si>
  <si>
    <t>Cumulative change, 2021–22 to 2024–25</t>
  </si>
  <si>
    <t>Difference between expecation and outturn (percentage points, annual)</t>
  </si>
  <si>
    <t>Average real-terms growth 2021−22 to 2024−25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</si>
</sst>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8"/>
      <color rgb="FF000000"/>
      <name val="Aptos Narrow"/>
      <family val="2"/>
      <scheme val="minor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2"/>
      <color theme="1"/>
      <name val="Noto Sans"/>
      <family val="2"/>
    </font>
    <font>
      <sz val="10"/>
      <color rgb="FF000000"/>
      <name val="Times New Roman"/>
      <family val="1"/>
    </font>
    <font>
      <sz val="10"/>
      <color rgb="FF000000"/>
      <name val="Aptos Narrow"/>
      <family val="2"/>
      <scheme val="minor"/>
    </font>
    <font>
      <sz val="10"/>
      <name val="Arial"/>
      <family val="2"/>
    </font>
    <font>
      <b/>
      <sz val="10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21">
    <xf numFmtId="0" fontId="0" fillId="0" borderId="0" xfId="0"/>
    <xf numFmtId="164" fontId="0" fillId="0" borderId="0" xfId="1" applyNumberFormat="1" applyFont="1"/>
    <xf numFmtId="0" fontId="2" fillId="0" borderId="0" xfId="0" applyFont="1"/>
    <xf numFmtId="10" fontId="0" fillId="0" borderId="0" xfId="0" applyNumberFormat="1"/>
    <xf numFmtId="164" fontId="0" fillId="0" borderId="0" xfId="0" applyNumberFormat="1"/>
    <xf numFmtId="49" fontId="0" fillId="0" borderId="0" xfId="0" quotePrefix="1" applyNumberFormat="1"/>
    <xf numFmtId="49" fontId="0" fillId="0" borderId="0" xfId="0" applyNumberFormat="1"/>
    <xf numFmtId="165" fontId="0" fillId="0" borderId="0" xfId="0" applyNumberFormat="1"/>
    <xf numFmtId="0" fontId="4" fillId="0" borderId="0" xfId="0" applyFont="1"/>
    <xf numFmtId="2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2" fontId="10" fillId="0" borderId="0" xfId="0" applyNumberFormat="1" applyFont="1"/>
    <xf numFmtId="0" fontId="10" fillId="0" borderId="0" xfId="0" applyFont="1"/>
    <xf numFmtId="2" fontId="10" fillId="0" borderId="1" xfId="0" applyNumberFormat="1" applyFont="1" applyBorder="1"/>
    <xf numFmtId="0" fontId="10" fillId="0" borderId="2" xfId="0" applyFont="1" applyBorder="1"/>
    <xf numFmtId="0" fontId="11" fillId="0" borderId="0" xfId="0" applyFont="1" applyAlignment="1">
      <alignment horizontal="center" vertical="center" readingOrder="1"/>
    </xf>
    <xf numFmtId="0" fontId="11" fillId="0" borderId="0" xfId="0" applyFont="1" applyAlignment="1">
      <alignment horizontal="center" vertical="center" readingOrder="1"/>
    </xf>
    <xf numFmtId="0" fontId="9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</cellXfs>
  <cellStyles count="3">
    <cellStyle name="Normal" xfId="0" builtinId="0"/>
    <cellStyle name="Normal 2 5" xfId="2" xr:uid="{3C7C61B0-2E47-45CD-B543-ECC81CD40BBF}"/>
    <cellStyle name="Percent" xfId="1" builtinId="5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.0%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2" formatCode="0.00"/>
    </dxf>
    <dxf>
      <numFmt numFmtId="164" formatCode="0.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microsoft.com/office/2017/10/relationships/person" Target="persons/person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PubPensions\Public%20Finances\Election%202024\Investment%20over%20the%20next%20parliament\PSNI%20calcs%20-%20SB%202024.xlsx" TargetMode="External"/><Relationship Id="rId1" Type="http://schemas.openxmlformats.org/officeDocument/2006/relationships/externalLinkPath" Target="/PubPensions/Public%20Finances/Election%202024/Investment%20over%20the%20next%20parliament/PSNI%20calcs%20-%20SB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line PSNI"/>
      <sheetName val="PSNI excl student loans"/>
      <sheetName val="Student loans"/>
      <sheetName val="CDEL scenarios"/>
      <sheetName val="CDEL breakdown"/>
      <sheetName val="Labour's extra £5bn"/>
      <sheetName val="Labour's extra £28bn"/>
      <sheetName val="SB 2024 CDEL"/>
      <sheetName val="OBR Mar20 chart 4.A"/>
      <sheetName val="OBR Mar24 A.7"/>
      <sheetName val="OBR Mar23 A.7"/>
      <sheetName val="OBR Mar22 3.16"/>
      <sheetName val="OBR Mar20 3.13"/>
      <sheetName val="OBR Mar19 4.12"/>
      <sheetName val="OBR long run assumptions"/>
      <sheetName val="OBR aggregates March 2024"/>
      <sheetName val="OBR aggregates June 2023"/>
      <sheetName val="OBR aggregates Nov 2023"/>
      <sheetName val="OBR T 3.B October 2021"/>
      <sheetName val="GDP deflator SB24"/>
    </sheetNames>
    <sheetDataSet>
      <sheetData sheetId="0"/>
      <sheetData sheetId="1"/>
      <sheetData sheetId="2"/>
      <sheetData sheetId="3"/>
      <sheetData sheetId="4">
        <row r="4">
          <cell r="B4">
            <v>13.9</v>
          </cell>
        </row>
        <row r="5">
          <cell r="B5">
            <v>12.6</v>
          </cell>
        </row>
        <row r="6">
          <cell r="B6">
            <v>8.1999999999999993</v>
          </cell>
        </row>
        <row r="7">
          <cell r="B7">
            <v>7.1</v>
          </cell>
        </row>
        <row r="8">
          <cell r="B8">
            <v>6.1</v>
          </cell>
        </row>
        <row r="9">
          <cell r="B9">
            <v>10.3</v>
          </cell>
        </row>
        <row r="10">
          <cell r="B10">
            <v>20.500000000000014</v>
          </cell>
        </row>
      </sheetData>
      <sheetData sheetId="5"/>
      <sheetData sheetId="6"/>
      <sheetData sheetId="7">
        <row r="6">
          <cell r="D6">
            <v>1</v>
          </cell>
        </row>
        <row r="7">
          <cell r="D7">
            <v>1.8</v>
          </cell>
        </row>
        <row r="11">
          <cell r="D11">
            <v>4.0999999999999996</v>
          </cell>
        </row>
        <row r="14">
          <cell r="D14">
            <v>0.7</v>
          </cell>
        </row>
        <row r="17">
          <cell r="D17">
            <v>8.1999999999999993</v>
          </cell>
        </row>
        <row r="18">
          <cell r="D18">
            <v>2.7</v>
          </cell>
        </row>
        <row r="19">
          <cell r="D19">
            <v>1.1000000000000001</v>
          </cell>
        </row>
        <row r="26">
          <cell r="D26">
            <v>1.8</v>
          </cell>
        </row>
        <row r="27">
          <cell r="D27">
            <v>0.7</v>
          </cell>
        </row>
        <row r="28">
          <cell r="D28">
            <v>0.2</v>
          </cell>
        </row>
        <row r="32">
          <cell r="D32">
            <v>118.1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2BD4D0-C42A-428C-8471-9CE8CE91CDC7}" name="Table1" displayName="Table1" ref="A3:B12" totalsRowShown="0">
  <tableColumns count="2">
    <tableColumn id="1" xr3:uid="{BB64C24D-D4BC-497E-94C5-B37D9A75A7DD}" name="Component"/>
    <tableColumn id="2" xr3:uid="{8DB8B306-2B3B-40B4-952F-3C1CDE0683E6}" name="Share of TME" dataDxfId="23" dataCellStyle="Percen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EAF8506-27BC-4A43-84D5-235470850ACD}" name="Table15" displayName="Table15" ref="A3:B14" totalsRowShown="0">
  <tableColumns count="2">
    <tableColumn id="1" xr3:uid="{E43E3192-E57C-4825-B2D5-7E0F6AFF715F}" name=" "/>
    <tableColumn id="2" xr3:uid="{3884F4F4-324A-432B-A7D1-23DA01DEE9A8}" name="Difference between expecation and outturn (percentage points, annual)" dataDxfId="22" dataCellStyle="Percen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0EE08D2-6D09-4C1A-8361-49B6C7E5973F}" name="Table16" displayName="Table16" ref="A4:G6" totalsRowShown="0">
  <tableColumns count="7">
    <tableColumn id="1" xr3:uid="{38EB8579-4D68-4D52-8C36-F591B36D63C9}" name=" ">
      <calculatedColumnFormula>J5</calculatedColumnFormula>
    </tableColumn>
    <tableColumn id="2" xr3:uid="{3EFFBFAC-150A-4EC2-A1B5-38C06BBE1E5B}" name="2019-20"/>
    <tableColumn id="3" xr3:uid="{B2536A2B-FD2D-491A-A8C8-8EA9D4AFDFAF}" name="2020-21"/>
    <tableColumn id="4" xr3:uid="{BAF9E5A7-A352-4014-AB01-65E219D8B11B}" name="2021-22"/>
    <tableColumn id="5" xr3:uid="{9186A1B6-5559-443E-B251-04C2D9B1AC31}" name="2022-23"/>
    <tableColumn id="6" xr3:uid="{7C9695A5-94E4-40A6-9078-AC9C51F2B7C2}" name="2023-24"/>
    <tableColumn id="7" xr3:uid="{9D4837F7-21A9-4FE9-A62E-CB3A21C1F587}" name="2024-2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4B3E190-2E3D-4648-898C-F23ACE06FFC6}" name="Table17" displayName="Table17" ref="A3:F54" totalsRowShown="0" headerRowDxfId="21" dataDxfId="20" dataCellStyle="Percent">
  <tableColumns count="6">
    <tableColumn id="1" xr3:uid="{14B2BFE7-7DBC-4BAC-998A-02D9B0159D4A}" name="Year" dataDxfId="19"/>
    <tableColumn id="2" xr3:uid="{9C13B22F-9181-450F-BAF3-0AC5651A36F1}" name="PSNI as % GDP out-turn" dataDxfId="18" dataCellStyle="Percent"/>
    <tableColumn id="3" xr3:uid="{7F5B6D94-22B0-4DCD-A129-0896F473E495}" name="PSNI as % GDP forecast (November 2023)" dataDxfId="17" dataCellStyle="Percent"/>
    <tableColumn id="7" xr3:uid="{83670340-738C-4511-BB4C-F30999F9F7E1}" name="Labour PSNI as % GDP forecast" dataDxfId="16" dataCellStyle="Percent"/>
    <tableColumn id="5" xr3:uid="{2CDE0937-D132-46C9-AE6F-75100ACB7729}" name="45-year average" dataDxfId="15" dataCellStyle="Percent"/>
    <tableColumn id="4" xr3:uid="{6961194A-A0C8-45F7-B85C-20B319A9E86F}" name="20-year average" dataDxfId="14" dataCellStyle="Percent">
      <calculatedColumnFormula>AVERAGE(B4:B23)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EC36185-1888-45BF-BA05-EAB3D6457BAD}" name="Table18" displayName="Table18" ref="A4:F35" totalsRowShown="0">
  <tableColumns count="6">
    <tableColumn id="1" xr3:uid="{96F51EA3-95AC-47CB-A418-7627AA1D77A3}" name="Financial year"/>
    <tableColumn id="2" xr3:uid="{182A8AD0-8AF6-4E75-A39B-98E354B301ED}" name="Low share"/>
    <tableColumn id="3" xr3:uid="{A975D496-8472-4240-875C-82A9C40D2E1E}" name="Central share"/>
    <tableColumn id="4" xr3:uid="{ED249B49-6527-42B2-9814-B20E96EF362B}" name="High share"/>
    <tableColumn id="5" xr3:uid="{D1FC2F48-217B-4793-A602-0021A27C7D46}" name="SR2021 Plans"/>
    <tableColumn id="6" xr3:uid="{4497AE6D-F417-4AD4-B2A9-22F043ADEFAF}" name="Labour Plans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4C48E29-7096-473F-83B7-A9C2F475981A}" name="Table14" displayName="Table14" ref="A4:L13" totalsRowShown="0">
  <tableColumns count="12">
    <tableColumn id="1" xr3:uid="{131B02EF-1D22-4A2A-A22C-3945002055ED}" name="Column1"/>
    <tableColumn id="13" xr3:uid="{6C51224F-C29F-4D6D-B83D-24AF2F9E71B7}" name="1998" dataDxfId="13"/>
    <tableColumn id="12" xr3:uid="{972DFE69-DF00-4382-85E8-BC71C54274AF}" name="2000" dataDxfId="12"/>
    <tableColumn id="2" xr3:uid="{D46BCE2E-617E-4581-BE0F-8893A89C6295}" name="2002" dataDxfId="11"/>
    <tableColumn id="3" xr3:uid="{06891E7B-C24C-4CE5-B201-F9CED2A51E1B}" name="2004" dataDxfId="10"/>
    <tableColumn id="4" xr3:uid="{5D5AA2AB-5938-4D0A-8A56-D359568522BA}" name="2007" dataDxfId="9"/>
    <tableColumn id="5" xr3:uid="{EB933C97-4189-4F27-B857-539ECBD972DF}" name="2010" dataDxfId="8"/>
    <tableColumn id="6" xr3:uid="{AB8F2046-5F93-4E44-B93E-3FC8F2303D76}" name="2013" dataDxfId="7"/>
    <tableColumn id="7" xr3:uid="{766540A3-E61C-47A9-A6F0-6B44B61E5A0D}" name="2015" dataDxfId="6"/>
    <tableColumn id="8" xr3:uid="{6F2084F8-A26D-434F-A6AA-27DA26BA4EC3}" name="2019" dataDxfId="5"/>
    <tableColumn id="9" xr3:uid="{E3892144-DA80-43BE-B3FA-A7B1D5F60933}" name="2020" dataDxfId="4"/>
    <tableColumn id="10" xr3:uid="{A4FC2348-CCB1-48C3-873A-9CB40B8EA9C9}" name="2021" dataDxfId="3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1FF5519-EDDF-4751-94CB-AB9CB7F4EC4D}" name="Table19" displayName="Table19" ref="A3:B15" totalsRowShown="0" tableBorderDxfId="2">
  <sortState xmlns:xlrd2="http://schemas.microsoft.com/office/spreadsheetml/2017/richdata2" ref="A4:B15">
    <sortCondition descending="1" ref="B2:B13"/>
  </sortState>
  <tableColumns count="2">
    <tableColumn id="1" xr3:uid="{6F7A8846-CF13-41F8-916A-3BC62858F9FA}" name="Column1" dataDxfId="1"/>
    <tableColumn id="3" xr3:uid="{558698F0-A37A-48B6-8740-A4D4AFD51243}" name="Real-terms change 2009–10 to 2023–24" dataDxfId="0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9607C25-AD94-4B69-BDD2-5130FE976CFA}" name="Table110" displayName="Table110" ref="A3:B20" totalsRowShown="0">
  <tableColumns count="2">
    <tableColumn id="1" xr3:uid="{7C7B0DF8-2E2C-48C9-A126-A9EAA5076DCE}" name="Department"/>
    <tableColumn id="2" xr3:uid="{2512BF16-C387-4045-8198-813AD2A74B4B}" name="% increas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1CF4B-10B4-4634-A42B-76236A401727}">
  <dimension ref="A1:B12"/>
  <sheetViews>
    <sheetView workbookViewId="0">
      <selection activeCell="J22" sqref="J22"/>
    </sheetView>
  </sheetViews>
  <sheetFormatPr defaultRowHeight="15" x14ac:dyDescent="0.25"/>
  <sheetData>
    <row r="1" spans="1:2" x14ac:dyDescent="0.25">
      <c r="A1" s="2" t="s">
        <v>0</v>
      </c>
    </row>
    <row r="3" spans="1:2" x14ac:dyDescent="0.25">
      <c r="A3" t="s">
        <v>11</v>
      </c>
      <c r="B3" t="s">
        <v>1</v>
      </c>
    </row>
    <row r="4" spans="1:2" x14ac:dyDescent="0.25">
      <c r="A4" t="s">
        <v>2</v>
      </c>
      <c r="B4" s="1">
        <v>0.34799999999999998</v>
      </c>
    </row>
    <row r="5" spans="1:2" x14ac:dyDescent="0.25">
      <c r="A5" t="s">
        <v>3</v>
      </c>
      <c r="B5" s="1">
        <v>7.9000000000000001E-2</v>
      </c>
    </row>
    <row r="6" spans="1:2" x14ac:dyDescent="0.25">
      <c r="A6" t="s">
        <v>4</v>
      </c>
      <c r="B6" s="1">
        <v>0.13300000000000001</v>
      </c>
    </row>
    <row r="7" spans="1:2" x14ac:dyDescent="0.25">
      <c r="A7" t="s">
        <v>5</v>
      </c>
      <c r="B7" s="1">
        <v>0.11</v>
      </c>
    </row>
    <row r="8" spans="1:2" x14ac:dyDescent="0.25">
      <c r="A8" t="s">
        <v>6</v>
      </c>
      <c r="B8" s="1">
        <v>8.5999999999999993E-2</v>
      </c>
    </row>
    <row r="9" spans="1:2" x14ac:dyDescent="0.25">
      <c r="A9" t="s">
        <v>7</v>
      </c>
      <c r="B9" s="1">
        <v>5.8000000000000003E-2</v>
      </c>
    </row>
    <row r="10" spans="1:2" x14ac:dyDescent="0.25">
      <c r="A10" t="s">
        <v>8</v>
      </c>
      <c r="B10" s="1">
        <v>4.9000000000000002E-2</v>
      </c>
    </row>
    <row r="11" spans="1:2" x14ac:dyDescent="0.25">
      <c r="A11" t="s">
        <v>9</v>
      </c>
      <c r="B11" s="1">
        <v>0.04</v>
      </c>
    </row>
    <row r="12" spans="1:2" x14ac:dyDescent="0.25">
      <c r="A12" t="s">
        <v>10</v>
      </c>
      <c r="B12" s="1">
        <v>9.8000000000000004E-2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72237-B1D7-43F2-869B-EC1CCC59E945}">
  <dimension ref="A1:B12"/>
  <sheetViews>
    <sheetView workbookViewId="0">
      <selection activeCell="G12" sqref="G12"/>
    </sheetView>
  </sheetViews>
  <sheetFormatPr defaultRowHeight="15" x14ac:dyDescent="0.25"/>
  <sheetData>
    <row r="1" spans="1:2" x14ac:dyDescent="0.25">
      <c r="A1" t="s">
        <v>78</v>
      </c>
    </row>
    <row r="2" spans="1:2" x14ac:dyDescent="0.25">
      <c r="A2" t="s">
        <v>79</v>
      </c>
    </row>
    <row r="4" spans="1:2" x14ac:dyDescent="0.25">
      <c r="B4" s="17" t="s">
        <v>234</v>
      </c>
    </row>
    <row r="5" spans="1:2" x14ac:dyDescent="0.25">
      <c r="A5" t="s">
        <v>80</v>
      </c>
      <c r="B5">
        <v>470.62</v>
      </c>
    </row>
    <row r="6" spans="1:2" x14ac:dyDescent="0.25">
      <c r="A6" t="s">
        <v>81</v>
      </c>
      <c r="B6">
        <v>6.114376978652416</v>
      </c>
    </row>
    <row r="7" spans="1:2" x14ac:dyDescent="0.25">
      <c r="A7" t="s">
        <v>33</v>
      </c>
      <c r="B7">
        <v>0.62238574273300884</v>
      </c>
    </row>
    <row r="8" spans="1:2" x14ac:dyDescent="0.25">
      <c r="A8" t="s">
        <v>82</v>
      </c>
      <c r="B8">
        <v>0.14587695522857036</v>
      </c>
    </row>
    <row r="9" spans="1:2" x14ac:dyDescent="0.25">
      <c r="A9" t="s">
        <v>83</v>
      </c>
      <c r="B9">
        <v>0.58333934356326633</v>
      </c>
    </row>
    <row r="10" spans="1:2" x14ac:dyDescent="0.25">
      <c r="A10" t="s">
        <v>84</v>
      </c>
      <c r="B10">
        <v>0.95761468052877419</v>
      </c>
    </row>
    <row r="11" spans="1:2" x14ac:dyDescent="0.25">
      <c r="A11" t="s">
        <v>85</v>
      </c>
      <c r="B11">
        <v>-2.5247229409463001</v>
      </c>
    </row>
    <row r="12" spans="1:2" x14ac:dyDescent="0.25">
      <c r="A12" t="s">
        <v>86</v>
      </c>
      <c r="B12">
        <v>476.51887075975975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ABAFC-F91D-41CB-BC4A-3590BC9A6278}">
  <dimension ref="A1:J12"/>
  <sheetViews>
    <sheetView workbookViewId="0">
      <selection activeCell="F8" sqref="F8"/>
    </sheetView>
  </sheetViews>
  <sheetFormatPr defaultRowHeight="15" x14ac:dyDescent="0.25"/>
  <sheetData>
    <row r="1" spans="1:10" x14ac:dyDescent="0.25">
      <c r="A1" s="8" t="s">
        <v>78</v>
      </c>
    </row>
    <row r="2" spans="1:10" x14ac:dyDescent="0.25">
      <c r="A2" t="s">
        <v>87</v>
      </c>
    </row>
    <row r="4" spans="1:10" x14ac:dyDescent="0.25">
      <c r="B4" s="17" t="s">
        <v>234</v>
      </c>
    </row>
    <row r="5" spans="1:10" x14ac:dyDescent="0.25">
      <c r="A5" t="s">
        <v>80</v>
      </c>
      <c r="B5">
        <v>470.62</v>
      </c>
    </row>
    <row r="6" spans="1:10" x14ac:dyDescent="0.25">
      <c r="A6" t="s">
        <v>81</v>
      </c>
      <c r="B6">
        <v>25.810195544628215</v>
      </c>
    </row>
    <row r="7" spans="1:10" x14ac:dyDescent="0.25">
      <c r="A7" t="s">
        <v>33</v>
      </c>
      <c r="B7">
        <v>2.5511581708303979</v>
      </c>
    </row>
    <row r="8" spans="1:10" x14ac:dyDescent="0.25">
      <c r="A8" t="s">
        <v>82</v>
      </c>
      <c r="B8">
        <v>0.5979494077628198</v>
      </c>
    </row>
    <row r="9" spans="1:10" x14ac:dyDescent="0.25">
      <c r="A9" t="s">
        <v>83</v>
      </c>
      <c r="B9">
        <v>3.6467514842545548</v>
      </c>
    </row>
    <row r="10" spans="1:10" x14ac:dyDescent="0.25">
      <c r="A10" t="s">
        <v>84</v>
      </c>
      <c r="B10">
        <v>3.7762972375052932</v>
      </c>
    </row>
    <row r="11" spans="1:10" x14ac:dyDescent="0.25">
      <c r="A11" t="s">
        <v>85</v>
      </c>
      <c r="B11">
        <v>-12.7578391456003</v>
      </c>
    </row>
    <row r="12" spans="1:10" x14ac:dyDescent="0.25">
      <c r="A12" t="s">
        <v>88</v>
      </c>
      <c r="B12">
        <v>494.244512699381</v>
      </c>
      <c r="G12" s="9"/>
      <c r="H12" s="9"/>
      <c r="I12" s="9"/>
      <c r="J12" s="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624B1-28A0-4388-9E68-E729C305EF67}">
  <dimension ref="A1:F54"/>
  <sheetViews>
    <sheetView workbookViewId="0">
      <selection activeCell="E3" sqref="E3"/>
    </sheetView>
  </sheetViews>
  <sheetFormatPr defaultRowHeight="15" x14ac:dyDescent="0.25"/>
  <sheetData>
    <row r="1" spans="1:6" x14ac:dyDescent="0.25">
      <c r="A1" s="8" t="s">
        <v>146</v>
      </c>
    </row>
    <row r="3" spans="1:6" ht="75" x14ac:dyDescent="0.25">
      <c r="A3" s="10" t="s">
        <v>145</v>
      </c>
      <c r="B3" s="10" t="s">
        <v>89</v>
      </c>
      <c r="C3" s="10" t="s">
        <v>90</v>
      </c>
      <c r="D3" s="10" t="s">
        <v>91</v>
      </c>
      <c r="E3" s="10" t="s">
        <v>92</v>
      </c>
      <c r="F3" s="10" t="s">
        <v>93</v>
      </c>
    </row>
    <row r="4" spans="1:6" x14ac:dyDescent="0.25">
      <c r="A4" t="s">
        <v>94</v>
      </c>
      <c r="B4" s="1">
        <v>2.7256469707524513E-2</v>
      </c>
      <c r="E4" s="1">
        <v>1.5784867392083908E-2</v>
      </c>
      <c r="F4" s="1"/>
    </row>
    <row r="5" spans="1:6" x14ac:dyDescent="0.25">
      <c r="A5" t="s">
        <v>95</v>
      </c>
      <c r="B5" s="1">
        <v>2.5263121689482013E-2</v>
      </c>
      <c r="E5" s="1">
        <v>1.5784867392083908E-2</v>
      </c>
      <c r="F5" s="1"/>
    </row>
    <row r="6" spans="1:6" x14ac:dyDescent="0.25">
      <c r="A6" t="s">
        <v>96</v>
      </c>
      <c r="B6" s="1">
        <v>2.2495682533511765E-2</v>
      </c>
      <c r="E6" s="1">
        <v>1.5784867392083908E-2</v>
      </c>
      <c r="F6" s="1"/>
    </row>
    <row r="7" spans="1:6" x14ac:dyDescent="0.25">
      <c r="A7" t="s">
        <v>97</v>
      </c>
      <c r="B7" s="1">
        <v>1.4644891554712148E-2</v>
      </c>
      <c r="E7" s="1">
        <v>1.5784867392083908E-2</v>
      </c>
      <c r="F7" s="1"/>
    </row>
    <row r="8" spans="1:6" x14ac:dyDescent="0.25">
      <c r="A8" t="s">
        <v>98</v>
      </c>
      <c r="B8" s="1">
        <v>1.9352632012924149E-2</v>
      </c>
      <c r="E8" s="1">
        <v>1.5784867392083908E-2</v>
      </c>
      <c r="F8" s="1"/>
    </row>
    <row r="9" spans="1:6" x14ac:dyDescent="0.25">
      <c r="A9" t="s">
        <v>99</v>
      </c>
      <c r="B9" s="1">
        <v>2.1867721232635688E-2</v>
      </c>
      <c r="E9" s="1">
        <v>1.5784867392083908E-2</v>
      </c>
      <c r="F9" s="1"/>
    </row>
    <row r="10" spans="1:6" x14ac:dyDescent="0.25">
      <c r="A10" t="s">
        <v>100</v>
      </c>
      <c r="B10" s="1">
        <v>1.9348202881503917E-2</v>
      </c>
      <c r="E10" s="1">
        <v>1.5784867392083908E-2</v>
      </c>
      <c r="F10" s="1"/>
    </row>
    <row r="11" spans="1:6" x14ac:dyDescent="0.25">
      <c r="A11" t="s">
        <v>101</v>
      </c>
      <c r="B11" s="1">
        <v>1.4941329733505773E-2</v>
      </c>
      <c r="E11" s="1">
        <v>1.5784867392083908E-2</v>
      </c>
      <c r="F11" s="1"/>
    </row>
    <row r="12" spans="1:6" x14ac:dyDescent="0.25">
      <c r="A12" t="s">
        <v>102</v>
      </c>
      <c r="B12" s="1">
        <v>9.3303133025618261E-3</v>
      </c>
      <c r="E12" s="1">
        <v>1.5784867392083908E-2</v>
      </c>
      <c r="F12" s="1"/>
    </row>
    <row r="13" spans="1:6" x14ac:dyDescent="0.25">
      <c r="A13" t="s">
        <v>103</v>
      </c>
      <c r="B13" s="1">
        <v>2.9266175573593582E-3</v>
      </c>
      <c r="E13" s="1">
        <v>1.5784867392083908E-2</v>
      </c>
      <c r="F13" s="1"/>
    </row>
    <row r="14" spans="1:6" x14ac:dyDescent="0.25">
      <c r="A14" t="s">
        <v>104</v>
      </c>
      <c r="B14" s="1">
        <v>5.5231181947293666E-4</v>
      </c>
      <c r="E14" s="1">
        <v>1.5784867392083908E-2</v>
      </c>
      <c r="F14" s="1"/>
    </row>
    <row r="15" spans="1:6" x14ac:dyDescent="0.25">
      <c r="A15" t="s">
        <v>105</v>
      </c>
      <c r="B15" s="1">
        <v>7.7975217572935976E-3</v>
      </c>
      <c r="E15" s="1">
        <v>1.5784867392083908E-2</v>
      </c>
      <c r="F15" s="1"/>
    </row>
    <row r="16" spans="1:6" x14ac:dyDescent="0.25">
      <c r="A16" t="s">
        <v>106</v>
      </c>
      <c r="B16" s="1">
        <v>9.8252535810502452E-3</v>
      </c>
      <c r="E16" s="1">
        <v>1.5784867392083908E-2</v>
      </c>
      <c r="F16" s="1"/>
    </row>
    <row r="17" spans="1:6" x14ac:dyDescent="0.25">
      <c r="A17" t="s">
        <v>107</v>
      </c>
      <c r="B17" s="1">
        <v>1.2691026830896898E-2</v>
      </c>
      <c r="E17" s="1">
        <v>1.5784867392083908E-2</v>
      </c>
      <c r="F17" s="1"/>
    </row>
    <row r="18" spans="1:6" x14ac:dyDescent="0.25">
      <c r="A18" t="s">
        <v>108</v>
      </c>
      <c r="B18" s="1">
        <v>1.0583278176844561E-2</v>
      </c>
      <c r="E18" s="1">
        <v>1.5784867392083908E-2</v>
      </c>
      <c r="F18" s="1"/>
    </row>
    <row r="19" spans="1:6" x14ac:dyDescent="0.25">
      <c r="A19" t="s">
        <v>109</v>
      </c>
      <c r="B19" s="1">
        <v>7.881994261119081E-3</v>
      </c>
      <c r="E19" s="1">
        <v>1.5784867392083908E-2</v>
      </c>
      <c r="F19" s="1"/>
    </row>
    <row r="20" spans="1:6" x14ac:dyDescent="0.25">
      <c r="A20" t="s">
        <v>110</v>
      </c>
      <c r="B20" s="1">
        <v>8.186316669143677E-3</v>
      </c>
      <c r="E20" s="1">
        <v>1.5784867392083908E-2</v>
      </c>
      <c r="F20" s="1"/>
    </row>
    <row r="21" spans="1:6" x14ac:dyDescent="0.25">
      <c r="A21" t="s">
        <v>111</v>
      </c>
      <c r="B21" s="1">
        <v>7.6587777007909056E-3</v>
      </c>
      <c r="E21" s="1">
        <v>1.5784867392083908E-2</v>
      </c>
      <c r="F21" s="1"/>
    </row>
    <row r="22" spans="1:6" x14ac:dyDescent="0.25">
      <c r="A22" t="s">
        <v>112</v>
      </c>
      <c r="B22" s="1">
        <v>3.574226135079529E-3</v>
      </c>
      <c r="E22" s="1">
        <v>1.5784867392083908E-2</v>
      </c>
      <c r="F22" s="1"/>
    </row>
    <row r="23" spans="1:6" x14ac:dyDescent="0.25">
      <c r="A23" t="s">
        <v>113</v>
      </c>
      <c r="B23" s="1">
        <v>4.9808901747406152E-3</v>
      </c>
      <c r="E23" s="1">
        <v>1.5784867392083908E-2</v>
      </c>
      <c r="F23" s="1"/>
    </row>
    <row r="24" spans="1:6" x14ac:dyDescent="0.25">
      <c r="A24" t="s">
        <v>114</v>
      </c>
      <c r="B24" s="1">
        <v>5.121569202072785E-3</v>
      </c>
      <c r="E24" s="1">
        <v>1.5784867392083908E-2</v>
      </c>
      <c r="F24" s="1">
        <v>1.8366418133264905E-2</v>
      </c>
    </row>
    <row r="25" spans="1:6" x14ac:dyDescent="0.25">
      <c r="A25" t="s">
        <v>115</v>
      </c>
      <c r="B25" s="1">
        <v>4.6424193507228735E-3</v>
      </c>
      <c r="E25" s="1">
        <v>1.5784867392083908E-2</v>
      </c>
      <c r="F25" s="1">
        <v>1.8366418133264905E-2</v>
      </c>
    </row>
    <row r="26" spans="1:6" x14ac:dyDescent="0.25">
      <c r="A26" t="s">
        <v>116</v>
      </c>
      <c r="B26" s="1">
        <v>4.0470502108754499E-3</v>
      </c>
      <c r="E26" s="1">
        <v>1.5784867392083908E-2</v>
      </c>
      <c r="F26" s="1">
        <v>1.8366418133264905E-2</v>
      </c>
    </row>
    <row r="27" spans="1:6" x14ac:dyDescent="0.25">
      <c r="A27" t="s">
        <v>117</v>
      </c>
      <c r="B27" s="1">
        <v>1.0969633700491945E-2</v>
      </c>
      <c r="E27" s="1">
        <v>1.5784867392083908E-2</v>
      </c>
      <c r="F27" s="1">
        <v>1.8366418133264905E-2</v>
      </c>
    </row>
    <row r="28" spans="1:6" x14ac:dyDescent="0.25">
      <c r="A28" t="s">
        <v>118</v>
      </c>
      <c r="B28" s="1">
        <v>1.4448275405670117E-2</v>
      </c>
      <c r="E28" s="1">
        <v>1.5784867392083908E-2</v>
      </c>
      <c r="F28" s="1">
        <v>1.8366418133264905E-2</v>
      </c>
    </row>
    <row r="29" spans="1:6" x14ac:dyDescent="0.25">
      <c r="A29" t="s">
        <v>119</v>
      </c>
      <c r="B29" s="1">
        <v>1.6922036050576732E-2</v>
      </c>
      <c r="E29" s="1">
        <v>1.5784867392083908E-2</v>
      </c>
      <c r="F29" s="1">
        <v>1.8366418133264905E-2</v>
      </c>
    </row>
    <row r="30" spans="1:6" x14ac:dyDescent="0.25">
      <c r="A30" t="s">
        <v>120</v>
      </c>
      <c r="B30" s="1">
        <v>2.0459664434680697E-2</v>
      </c>
      <c r="E30" s="1">
        <v>1.5784867392083908E-2</v>
      </c>
      <c r="F30" s="1">
        <v>1.8366418133264905E-2</v>
      </c>
    </row>
    <row r="31" spans="1:6" x14ac:dyDescent="0.25">
      <c r="A31" t="s">
        <v>121</v>
      </c>
      <c r="B31" s="1">
        <v>1.8521351619446187E-2</v>
      </c>
      <c r="E31" s="1">
        <v>1.5784867392083908E-2</v>
      </c>
      <c r="F31" s="1">
        <v>1.8366418133264905E-2</v>
      </c>
    </row>
    <row r="32" spans="1:6" x14ac:dyDescent="0.25">
      <c r="A32" t="s">
        <v>122</v>
      </c>
      <c r="B32" s="1">
        <v>1.8163774049540622E-2</v>
      </c>
      <c r="E32" s="1">
        <v>1.5784867392083908E-2</v>
      </c>
      <c r="F32" s="1">
        <v>1.8366418133264905E-2</v>
      </c>
    </row>
    <row r="33" spans="1:6" x14ac:dyDescent="0.25">
      <c r="A33" t="s">
        <v>123</v>
      </c>
      <c r="B33" s="1">
        <v>1.7924770503927011E-2</v>
      </c>
      <c r="E33" s="1">
        <v>1.5784867392083908E-2</v>
      </c>
      <c r="F33" s="1">
        <v>1.8366418133264905E-2</v>
      </c>
    </row>
    <row r="34" spans="1:6" x14ac:dyDescent="0.25">
      <c r="A34" t="s">
        <v>124</v>
      </c>
      <c r="B34" s="1">
        <v>3.0053462490658434E-2</v>
      </c>
      <c r="E34" s="1">
        <v>1.5784867392083908E-2</v>
      </c>
      <c r="F34" s="1">
        <v>1.8366418133264905E-2</v>
      </c>
    </row>
    <row r="35" spans="1:6" x14ac:dyDescent="0.25">
      <c r="A35" t="s">
        <v>125</v>
      </c>
      <c r="B35" s="1">
        <v>3.0029003974238098E-2</v>
      </c>
      <c r="E35" s="1">
        <v>1.5784867392083908E-2</v>
      </c>
      <c r="F35" s="1">
        <v>1.8366418133264905E-2</v>
      </c>
    </row>
    <row r="36" spans="1:6" x14ac:dyDescent="0.25">
      <c r="A36" t="s">
        <v>126</v>
      </c>
      <c r="B36" s="1">
        <v>2.4446146786229212E-2</v>
      </c>
      <c r="E36" s="1">
        <v>1.5784867392083908E-2</v>
      </c>
      <c r="F36" s="1">
        <v>1.8366418133264905E-2</v>
      </c>
    </row>
    <row r="37" spans="1:6" x14ac:dyDescent="0.25">
      <c r="A37" t="s">
        <v>127</v>
      </c>
      <c r="B37" s="1">
        <v>1.8421102959281493E-2</v>
      </c>
      <c r="E37" s="1">
        <v>1.5784867392083908E-2</v>
      </c>
      <c r="F37" s="1">
        <v>1.8366418133264905E-2</v>
      </c>
    </row>
    <row r="38" spans="1:6" x14ac:dyDescent="0.25">
      <c r="A38" t="s">
        <v>128</v>
      </c>
      <c r="B38" s="1">
        <v>1.8798624502199279E-2</v>
      </c>
      <c r="E38" s="1">
        <v>1.5784867392083908E-2</v>
      </c>
      <c r="F38" s="1">
        <v>1.8366418133264905E-2</v>
      </c>
    </row>
    <row r="39" spans="1:6" x14ac:dyDescent="0.25">
      <c r="A39" t="s">
        <v>129</v>
      </c>
      <c r="B39" s="1">
        <v>1.4526682606620383E-2</v>
      </c>
      <c r="E39" s="1">
        <v>1.5784867392083908E-2</v>
      </c>
      <c r="F39" s="1">
        <v>1.8366418133264905E-2</v>
      </c>
    </row>
    <row r="40" spans="1:6" x14ac:dyDescent="0.25">
      <c r="A40" t="s">
        <v>130</v>
      </c>
      <c r="B40" s="1">
        <v>1.9291310032398354E-2</v>
      </c>
      <c r="E40" s="1">
        <v>1.5784867392083908E-2</v>
      </c>
      <c r="F40" s="1">
        <v>1.8366418133264905E-2</v>
      </c>
    </row>
    <row r="41" spans="1:6" x14ac:dyDescent="0.25">
      <c r="A41" t="s">
        <v>131</v>
      </c>
      <c r="B41" s="1">
        <v>1.6691682625122925E-2</v>
      </c>
      <c r="E41" s="1">
        <v>1.5784867392083908E-2</v>
      </c>
      <c r="F41" s="1">
        <v>1.8366418133264905E-2</v>
      </c>
    </row>
    <row r="42" spans="1:6" x14ac:dyDescent="0.25">
      <c r="A42" t="s">
        <v>132</v>
      </c>
      <c r="B42" s="1">
        <v>1.8101862083179175E-2</v>
      </c>
      <c r="E42" s="1">
        <v>1.5784867392083908E-2</v>
      </c>
      <c r="F42" s="1">
        <v>1.8366418133264905E-2</v>
      </c>
    </row>
    <row r="43" spans="1:6" x14ac:dyDescent="0.25">
      <c r="A43" t="s">
        <v>133</v>
      </c>
      <c r="B43" s="1">
        <v>2.2089204920126088E-2</v>
      </c>
      <c r="E43" s="1">
        <v>1.5784867392083908E-2</v>
      </c>
      <c r="F43" s="1">
        <v>1.8366418133264905E-2</v>
      </c>
    </row>
    <row r="44" spans="1:6" x14ac:dyDescent="0.25">
      <c r="A44" t="s">
        <v>134</v>
      </c>
      <c r="B44" s="1">
        <v>2.1001280319017036E-2</v>
      </c>
      <c r="E44" s="1">
        <v>1.5784867392083908E-2</v>
      </c>
      <c r="F44" s="1">
        <v>1.8366418133264905E-2</v>
      </c>
    </row>
    <row r="45" spans="1:6" x14ac:dyDescent="0.25">
      <c r="A45" t="s">
        <v>135</v>
      </c>
      <c r="B45" s="1">
        <v>1.8960048723351074E-2</v>
      </c>
      <c r="E45" s="1">
        <v>1.5784867392083908E-2</v>
      </c>
      <c r="F45" s="1">
        <v>1.8366418133264905E-2</v>
      </c>
    </row>
    <row r="46" spans="1:6" x14ac:dyDescent="0.25">
      <c r="A46" t="s">
        <v>136</v>
      </c>
      <c r="B46" s="1">
        <v>3.4519952193772532E-2</v>
      </c>
      <c r="E46" s="1">
        <v>1.5784867392083908E-2</v>
      </c>
      <c r="F46" s="1">
        <v>1.8366418133264905E-2</v>
      </c>
    </row>
    <row r="47" spans="1:6" x14ac:dyDescent="0.25">
      <c r="A47" t="s">
        <v>137</v>
      </c>
      <c r="B47" s="1">
        <v>2.3022795014225713E-2</v>
      </c>
      <c r="E47" s="1">
        <v>1.5784867392083908E-2</v>
      </c>
      <c r="F47" s="1">
        <v>1.8366418133264905E-2</v>
      </c>
    </row>
    <row r="48" spans="1:6" x14ac:dyDescent="0.25">
      <c r="A48" t="s">
        <v>138</v>
      </c>
      <c r="B48" s="1">
        <v>1.7986749573198426E-2</v>
      </c>
      <c r="C48" s="1">
        <v>1.7986749573198426E-2</v>
      </c>
      <c r="D48" s="4"/>
      <c r="E48" s="1">
        <v>1.5784867392083908E-2</v>
      </c>
      <c r="F48" s="1">
        <v>1.8366418133264905E-2</v>
      </c>
    </row>
    <row r="49" spans="1:6" x14ac:dyDescent="0.25">
      <c r="A49" t="s">
        <v>139</v>
      </c>
      <c r="B49" s="1"/>
      <c r="C49" s="1">
        <v>2.457951252083853E-2</v>
      </c>
      <c r="D49" s="4"/>
      <c r="E49" s="1"/>
      <c r="F49" s="1"/>
    </row>
    <row r="50" spans="1:6" x14ac:dyDescent="0.25">
      <c r="A50" t="s">
        <v>140</v>
      </c>
      <c r="B50" s="1"/>
      <c r="C50" s="1">
        <v>2.3896524150155526E-2</v>
      </c>
      <c r="D50" s="1">
        <v>2.3896524150155526E-2</v>
      </c>
      <c r="E50" s="1"/>
      <c r="F50" s="1"/>
    </row>
    <row r="51" spans="1:6" x14ac:dyDescent="0.25">
      <c r="A51" t="s">
        <v>141</v>
      </c>
      <c r="B51" s="1"/>
      <c r="C51" s="1">
        <v>2.1199635329498867E-2</v>
      </c>
      <c r="D51" s="1">
        <v>2.2402659643911534E-2</v>
      </c>
      <c r="E51" s="1"/>
      <c r="F51" s="1"/>
    </row>
    <row r="52" spans="1:6" x14ac:dyDescent="0.25">
      <c r="A52" t="s">
        <v>142</v>
      </c>
      <c r="B52" s="1"/>
      <c r="C52" s="1">
        <v>1.9804927853407678E-2</v>
      </c>
      <c r="D52" s="1">
        <v>2.0911271868697023E-2</v>
      </c>
      <c r="E52" s="1"/>
      <c r="F52" s="1"/>
    </row>
    <row r="53" spans="1:6" x14ac:dyDescent="0.25">
      <c r="A53" t="s">
        <v>143</v>
      </c>
      <c r="B53" s="1"/>
      <c r="C53" s="1">
        <v>1.8204392784787072E-2</v>
      </c>
      <c r="D53" s="1">
        <v>1.9547407882870897E-2</v>
      </c>
      <c r="E53" s="1"/>
      <c r="F53" s="1"/>
    </row>
    <row r="54" spans="1:6" x14ac:dyDescent="0.25">
      <c r="A54" t="s">
        <v>144</v>
      </c>
      <c r="C54" s="1">
        <v>1.6542068330308229E-2</v>
      </c>
      <c r="D54" s="1">
        <v>1.8273399404475206E-2</v>
      </c>
      <c r="E54" s="1"/>
      <c r="F54" s="1"/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5A61-19EA-49DC-8FFE-B92EF41B2356}">
  <dimension ref="A1:B12"/>
  <sheetViews>
    <sheetView workbookViewId="0">
      <selection activeCell="A4" sqref="A4"/>
    </sheetView>
  </sheetViews>
  <sheetFormatPr defaultRowHeight="15" x14ac:dyDescent="0.25"/>
  <sheetData>
    <row r="1" spans="1:2" x14ac:dyDescent="0.25">
      <c r="A1" t="s">
        <v>147</v>
      </c>
    </row>
    <row r="3" spans="1:2" x14ac:dyDescent="0.25">
      <c r="A3" t="s">
        <v>39</v>
      </c>
      <c r="B3" t="s">
        <v>148</v>
      </c>
    </row>
    <row r="4" spans="1:2" x14ac:dyDescent="0.25">
      <c r="A4" t="s">
        <v>149</v>
      </c>
      <c r="B4">
        <f>'[1]SB 2024 CDEL'!D18</f>
        <v>2.7</v>
      </c>
    </row>
    <row r="5" spans="1:2" x14ac:dyDescent="0.25">
      <c r="A5" t="s">
        <v>33</v>
      </c>
      <c r="B5">
        <f>'[1]SB 2024 CDEL'!D11</f>
        <v>4.0999999999999996</v>
      </c>
    </row>
    <row r="6" spans="1:2" x14ac:dyDescent="0.25">
      <c r="A6" t="s">
        <v>150</v>
      </c>
      <c r="B6">
        <f>'[1]SB 2024 CDEL'!D17</f>
        <v>8.1999999999999993</v>
      </c>
    </row>
    <row r="7" spans="1:2" x14ac:dyDescent="0.25">
      <c r="A7" t="s">
        <v>37</v>
      </c>
      <c r="B7">
        <f>'[1]SB 2024 CDEL'!D6</f>
        <v>1</v>
      </c>
    </row>
    <row r="8" spans="1:2" x14ac:dyDescent="0.25">
      <c r="A8" t="s">
        <v>151</v>
      </c>
      <c r="B8">
        <f>'[1]SB 2024 CDEL'!D19</f>
        <v>1.1000000000000001</v>
      </c>
    </row>
    <row r="9" spans="1:2" x14ac:dyDescent="0.25">
      <c r="A9" t="s">
        <v>152</v>
      </c>
      <c r="B9">
        <f>'[1]SB 2024 CDEL'!D14</f>
        <v>0.7</v>
      </c>
    </row>
    <row r="10" spans="1:2" x14ac:dyDescent="0.25">
      <c r="A10" t="s">
        <v>35</v>
      </c>
      <c r="B10">
        <f>'[1]SB 2024 CDEL'!D7</f>
        <v>1.8</v>
      </c>
    </row>
    <row r="11" spans="1:2" x14ac:dyDescent="0.25">
      <c r="A11" t="s">
        <v>153</v>
      </c>
      <c r="B11">
        <f>'[1]SB 2024 CDEL'!D26+'[1]SB 2024 CDEL'!D27+'[1]SB 2024 CDEL'!D28</f>
        <v>2.7</v>
      </c>
    </row>
    <row r="12" spans="1:2" x14ac:dyDescent="0.25">
      <c r="A12" t="s">
        <v>154</v>
      </c>
      <c r="B12">
        <f>'[1]SB 2024 CDEL'!D32-SUM('[1]CDEL breakdown'!B4:B11)</f>
        <v>39.399999999999977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1A241-D8B6-4DEB-828F-796C55117C5B}">
  <dimension ref="A1:K11"/>
  <sheetViews>
    <sheetView workbookViewId="0">
      <selection activeCell="O15" sqref="O15"/>
    </sheetView>
  </sheetViews>
  <sheetFormatPr defaultRowHeight="15" x14ac:dyDescent="0.25"/>
  <sheetData>
    <row r="1" spans="1:11" x14ac:dyDescent="0.25">
      <c r="A1" t="s">
        <v>166</v>
      </c>
    </row>
    <row r="2" spans="1:11" x14ac:dyDescent="0.25">
      <c r="A2" s="11"/>
    </row>
    <row r="3" spans="1:11" x14ac:dyDescent="0.25">
      <c r="A3" s="11"/>
      <c r="B3" s="19" t="s">
        <v>232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25">
      <c r="A4" s="11"/>
      <c r="B4" t="s">
        <v>149</v>
      </c>
      <c r="C4" t="s">
        <v>157</v>
      </c>
      <c r="D4" t="s">
        <v>158</v>
      </c>
      <c r="E4" t="s">
        <v>159</v>
      </c>
      <c r="F4" t="s">
        <v>160</v>
      </c>
      <c r="G4" t="s">
        <v>161</v>
      </c>
      <c r="H4" t="s">
        <v>155</v>
      </c>
      <c r="I4" t="s">
        <v>156</v>
      </c>
    </row>
    <row r="5" spans="1:11" x14ac:dyDescent="0.25">
      <c r="A5" t="s">
        <v>70</v>
      </c>
      <c r="B5">
        <v>1.9</v>
      </c>
      <c r="C5">
        <v>2</v>
      </c>
      <c r="D5">
        <v>0.1</v>
      </c>
      <c r="E5">
        <v>0.8</v>
      </c>
      <c r="F5">
        <v>0.2</v>
      </c>
      <c r="G5">
        <v>0.4</v>
      </c>
    </row>
    <row r="6" spans="1:11" x14ac:dyDescent="0.25">
      <c r="A6" t="s">
        <v>71</v>
      </c>
      <c r="B6">
        <v>2</v>
      </c>
      <c r="C6">
        <v>2.5</v>
      </c>
      <c r="D6">
        <v>0.5</v>
      </c>
      <c r="E6">
        <v>2.1</v>
      </c>
      <c r="F6">
        <v>0.6</v>
      </c>
      <c r="G6">
        <v>0.4</v>
      </c>
    </row>
    <row r="7" spans="1:11" x14ac:dyDescent="0.25">
      <c r="A7" t="s">
        <v>72</v>
      </c>
      <c r="B7">
        <v>1.8</v>
      </c>
      <c r="C7">
        <v>2.7</v>
      </c>
      <c r="D7">
        <v>0.8</v>
      </c>
      <c r="E7">
        <v>1.3</v>
      </c>
      <c r="F7">
        <v>0.4</v>
      </c>
      <c r="G7">
        <v>0.7</v>
      </c>
    </row>
    <row r="8" spans="1:11" x14ac:dyDescent="0.25">
      <c r="A8" t="s">
        <v>162</v>
      </c>
      <c r="H8">
        <f>SUM(B7:G7)</f>
        <v>7.7</v>
      </c>
      <c r="I8" s="7">
        <v>3.5380302594497195</v>
      </c>
    </row>
    <row r="9" spans="1:11" x14ac:dyDescent="0.25">
      <c r="A9" t="s">
        <v>163</v>
      </c>
      <c r="H9">
        <f>H8</f>
        <v>7.7</v>
      </c>
      <c r="I9" s="7">
        <v>3.3605785220754711</v>
      </c>
    </row>
    <row r="10" spans="1:11" x14ac:dyDescent="0.25">
      <c r="A10" t="s">
        <v>164</v>
      </c>
      <c r="H10">
        <f t="shared" ref="H10:H11" si="0">H9</f>
        <v>7.7</v>
      </c>
      <c r="I10" s="7">
        <v>4.1911757838323567</v>
      </c>
    </row>
    <row r="11" spans="1:11" x14ac:dyDescent="0.25">
      <c r="A11" t="s">
        <v>165</v>
      </c>
      <c r="H11">
        <f t="shared" si="0"/>
        <v>7.7</v>
      </c>
      <c r="I11" s="7">
        <v>5.5766400695266469</v>
      </c>
    </row>
  </sheetData>
  <mergeCells count="1">
    <mergeCell ref="B3:K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15B29-60A8-4DED-BAB5-4235A12F696F}">
  <dimension ref="A1:F35"/>
  <sheetViews>
    <sheetView workbookViewId="0">
      <selection activeCell="N12" sqref="N12"/>
    </sheetView>
  </sheetViews>
  <sheetFormatPr defaultRowHeight="15" x14ac:dyDescent="0.25"/>
  <sheetData>
    <row r="1" spans="1:6" x14ac:dyDescent="0.25">
      <c r="A1" s="8" t="s">
        <v>172</v>
      </c>
    </row>
    <row r="2" spans="1:6" x14ac:dyDescent="0.25">
      <c r="A2" s="11"/>
    </row>
    <row r="3" spans="1:6" x14ac:dyDescent="0.25">
      <c r="A3" s="11"/>
      <c r="B3" s="19" t="s">
        <v>233</v>
      </c>
      <c r="C3" s="19"/>
      <c r="D3" s="19"/>
      <c r="E3" s="19"/>
      <c r="F3" s="19"/>
    </row>
    <row r="4" spans="1:6" x14ac:dyDescent="0.25">
      <c r="A4" s="11" t="s">
        <v>173</v>
      </c>
      <c r="B4" t="s">
        <v>167</v>
      </c>
      <c r="C4" t="s">
        <v>168</v>
      </c>
      <c r="D4" t="s">
        <v>169</v>
      </c>
      <c r="E4" t="s">
        <v>170</v>
      </c>
      <c r="F4" t="s">
        <v>171</v>
      </c>
    </row>
    <row r="5" spans="1:6" x14ac:dyDescent="0.25">
      <c r="A5">
        <v>2020</v>
      </c>
      <c r="B5">
        <v>1.5554456438187301</v>
      </c>
      <c r="C5">
        <v>1.7902407880476834</v>
      </c>
      <c r="D5">
        <v>2.0248248189531703</v>
      </c>
    </row>
    <row r="6" spans="1:6" x14ac:dyDescent="0.25">
      <c r="A6">
        <v>2021</v>
      </c>
      <c r="B6">
        <v>2.9887317168353928</v>
      </c>
      <c r="C6">
        <v>4.4181359713850563</v>
      </c>
      <c r="D6">
        <v>5.7226692535540291</v>
      </c>
    </row>
    <row r="7" spans="1:6" x14ac:dyDescent="0.25">
      <c r="A7">
        <v>2022</v>
      </c>
      <c r="B7">
        <v>4.0345828701484061</v>
      </c>
      <c r="C7">
        <v>6.1448529413195923</v>
      </c>
      <c r="D7">
        <v>8.1215782012448585</v>
      </c>
      <c r="E7">
        <v>5.6824464378986344</v>
      </c>
    </row>
    <row r="8" spans="1:6" x14ac:dyDescent="0.25">
      <c r="A8">
        <v>2023</v>
      </c>
      <c r="B8">
        <v>5.9476478963695074</v>
      </c>
      <c r="C8">
        <v>8.7873590329980154</v>
      </c>
      <c r="D8">
        <v>11.48313192245166</v>
      </c>
      <c r="E8">
        <v>7.4874392519306543</v>
      </c>
    </row>
    <row r="9" spans="1:6" x14ac:dyDescent="0.25">
      <c r="A9">
        <v>2024</v>
      </c>
      <c r="B9">
        <v>6.3839399499224507</v>
      </c>
      <c r="C9">
        <v>9.8220311058016652</v>
      </c>
      <c r="D9">
        <v>13.097223420411977</v>
      </c>
      <c r="E9">
        <v>7.7750000000000004</v>
      </c>
    </row>
    <row r="10" spans="1:6" x14ac:dyDescent="0.25">
      <c r="A10">
        <v>2025</v>
      </c>
      <c r="B10">
        <v>8.2269128666418894</v>
      </c>
      <c r="C10">
        <v>13.062801059679099</v>
      </c>
      <c r="D10">
        <v>17.633929780395306</v>
      </c>
      <c r="F10">
        <v>10.182953434050926</v>
      </c>
    </row>
    <row r="11" spans="1:6" x14ac:dyDescent="0.25">
      <c r="A11">
        <v>2026</v>
      </c>
      <c r="B11">
        <v>6.0790601408240645</v>
      </c>
      <c r="C11">
        <v>11.715617421402856</v>
      </c>
      <c r="D11">
        <v>19.268976382679995</v>
      </c>
      <c r="F11">
        <v>10.786302772367563</v>
      </c>
    </row>
    <row r="12" spans="1:6" x14ac:dyDescent="0.25">
      <c r="A12">
        <v>2027</v>
      </c>
      <c r="B12">
        <v>6.4096828113458679</v>
      </c>
      <c r="C12">
        <v>14.00637770440369</v>
      </c>
      <c r="D12">
        <v>23.510395931765387</v>
      </c>
      <c r="F12">
        <v>11.13429847352176</v>
      </c>
    </row>
    <row r="13" spans="1:6" x14ac:dyDescent="0.25">
      <c r="A13">
        <v>2028</v>
      </c>
      <c r="B13">
        <v>6.4678508538016999</v>
      </c>
      <c r="C13">
        <v>15.771986341109219</v>
      </c>
      <c r="D13">
        <v>26.720798617282828</v>
      </c>
      <c r="F13">
        <v>12.084834765808028</v>
      </c>
    </row>
    <row r="14" spans="1:6" x14ac:dyDescent="0.25">
      <c r="A14">
        <v>2029</v>
      </c>
      <c r="B14">
        <v>6.6955724421360658</v>
      </c>
      <c r="C14">
        <v>15.497147382659863</v>
      </c>
      <c r="D14">
        <v>25.902734001491705</v>
      </c>
    </row>
    <row r="15" spans="1:6" x14ac:dyDescent="0.25">
      <c r="A15">
        <v>2030</v>
      </c>
      <c r="B15">
        <v>7.9968728111051464</v>
      </c>
      <c r="C15">
        <v>17.678241798175382</v>
      </c>
      <c r="D15">
        <v>28.758855058636097</v>
      </c>
    </row>
    <row r="16" spans="1:6" x14ac:dyDescent="0.25">
      <c r="A16">
        <v>2031</v>
      </c>
      <c r="B16">
        <v>6.9286178574272759</v>
      </c>
      <c r="C16">
        <v>15.053361306159198</v>
      </c>
      <c r="D16">
        <v>24.714688091487105</v>
      </c>
    </row>
    <row r="17" spans="1:4" x14ac:dyDescent="0.25">
      <c r="A17">
        <v>2032</v>
      </c>
      <c r="B17">
        <v>6.7332737213306881</v>
      </c>
      <c r="C17">
        <v>15.636441493952148</v>
      </c>
      <c r="D17">
        <v>26.179007708929166</v>
      </c>
    </row>
    <row r="18" spans="1:4" x14ac:dyDescent="0.25">
      <c r="A18">
        <v>2033</v>
      </c>
      <c r="B18">
        <v>6.5610707232464973</v>
      </c>
      <c r="C18">
        <v>15.818910891255642</v>
      </c>
      <c r="D18">
        <v>26.699143746542685</v>
      </c>
    </row>
    <row r="19" spans="1:4" x14ac:dyDescent="0.25">
      <c r="A19">
        <v>2034</v>
      </c>
      <c r="B19">
        <v>6.6917927289484105</v>
      </c>
      <c r="C19">
        <v>16.327202476042213</v>
      </c>
      <c r="D19">
        <v>27.525001657581903</v>
      </c>
    </row>
    <row r="20" spans="1:4" x14ac:dyDescent="0.25">
      <c r="A20">
        <v>2035</v>
      </c>
      <c r="B20">
        <v>7.9434918451632557</v>
      </c>
      <c r="C20">
        <v>18.620889993213449</v>
      </c>
      <c r="D20">
        <v>30.78323211171346</v>
      </c>
    </row>
    <row r="21" spans="1:4" x14ac:dyDescent="0.25">
      <c r="A21">
        <v>2036</v>
      </c>
      <c r="B21">
        <v>7.3152367949108523</v>
      </c>
      <c r="C21">
        <v>17.435714532249481</v>
      </c>
      <c r="D21">
        <v>27.594575376896906</v>
      </c>
    </row>
    <row r="22" spans="1:4" x14ac:dyDescent="0.25">
      <c r="A22">
        <v>2037</v>
      </c>
      <c r="B22">
        <v>6.8938424763137469</v>
      </c>
      <c r="C22">
        <v>16.821318252919301</v>
      </c>
      <c r="D22">
        <v>26.752061002443554</v>
      </c>
    </row>
    <row r="23" spans="1:4" x14ac:dyDescent="0.25">
      <c r="A23">
        <v>2038</v>
      </c>
      <c r="B23">
        <v>5.9213787243862832</v>
      </c>
      <c r="C23">
        <v>15.657003137898204</v>
      </c>
      <c r="D23">
        <v>25.439536571036712</v>
      </c>
    </row>
    <row r="24" spans="1:4" x14ac:dyDescent="0.25">
      <c r="A24">
        <v>2039</v>
      </c>
      <c r="B24">
        <v>6.1289069519162647</v>
      </c>
      <c r="C24">
        <v>16.415796630475882</v>
      </c>
      <c r="D24">
        <v>27.01964815857583</v>
      </c>
    </row>
    <row r="25" spans="1:4" x14ac:dyDescent="0.25">
      <c r="A25">
        <v>2040</v>
      </c>
      <c r="B25">
        <v>6.0342509653657226</v>
      </c>
      <c r="C25">
        <v>16.611755070179743</v>
      </c>
      <c r="D25">
        <v>27.142543814177433</v>
      </c>
    </row>
    <row r="26" spans="1:4" x14ac:dyDescent="0.25">
      <c r="A26">
        <v>2041</v>
      </c>
      <c r="B26">
        <v>5.9196136862088791</v>
      </c>
      <c r="C26">
        <v>15.597868378302952</v>
      </c>
      <c r="D26">
        <v>25.303038706733549</v>
      </c>
    </row>
    <row r="27" spans="1:4" x14ac:dyDescent="0.25">
      <c r="A27">
        <v>2042</v>
      </c>
      <c r="B27">
        <v>5.5177898162563848</v>
      </c>
      <c r="C27">
        <v>14.989947132563685</v>
      </c>
      <c r="D27">
        <v>24.957826700417396</v>
      </c>
    </row>
    <row r="28" spans="1:4" x14ac:dyDescent="0.25">
      <c r="A28">
        <v>2043</v>
      </c>
      <c r="B28">
        <v>5.4466973501383675</v>
      </c>
      <c r="C28">
        <v>14.373792690041684</v>
      </c>
      <c r="D28">
        <v>23.855288250076732</v>
      </c>
    </row>
    <row r="29" spans="1:4" x14ac:dyDescent="0.25">
      <c r="A29">
        <v>2044</v>
      </c>
      <c r="B29">
        <v>5.5020876060805852</v>
      </c>
      <c r="C29">
        <v>13.408704634603945</v>
      </c>
      <c r="D29">
        <v>22.167225467900042</v>
      </c>
    </row>
    <row r="30" spans="1:4" x14ac:dyDescent="0.25">
      <c r="A30">
        <v>2045</v>
      </c>
      <c r="B30">
        <v>5.2281356244461534</v>
      </c>
      <c r="C30">
        <v>12.700016506168243</v>
      </c>
      <c r="D30">
        <v>20.995388233197161</v>
      </c>
    </row>
    <row r="31" spans="1:4" x14ac:dyDescent="0.25">
      <c r="A31">
        <v>2046</v>
      </c>
      <c r="B31">
        <v>5.2899734309434914</v>
      </c>
      <c r="C31">
        <v>12.810440646896165</v>
      </c>
      <c r="D31">
        <v>21.499047534289591</v>
      </c>
    </row>
    <row r="32" spans="1:4" x14ac:dyDescent="0.25">
      <c r="A32">
        <v>2047</v>
      </c>
      <c r="B32">
        <v>4.909089692897866</v>
      </c>
      <c r="C32">
        <v>12.168100756752963</v>
      </c>
      <c r="D32">
        <v>20.317294339493053</v>
      </c>
    </row>
    <row r="33" spans="1:4" x14ac:dyDescent="0.25">
      <c r="A33">
        <v>2048</v>
      </c>
      <c r="B33">
        <v>5.3597022991318974</v>
      </c>
      <c r="C33">
        <v>12.87348627241604</v>
      </c>
      <c r="D33">
        <v>22.020021882473419</v>
      </c>
    </row>
    <row r="34" spans="1:4" x14ac:dyDescent="0.25">
      <c r="A34">
        <v>2049</v>
      </c>
      <c r="B34">
        <v>4.807886950938336</v>
      </c>
      <c r="C34">
        <v>10.542604753408691</v>
      </c>
      <c r="D34">
        <v>18.040176709909957</v>
      </c>
    </row>
    <row r="35" spans="1:4" x14ac:dyDescent="0.25">
      <c r="A35">
        <v>2050</v>
      </c>
      <c r="B35">
        <v>4.7788154390600406</v>
      </c>
      <c r="C35">
        <v>10.300433999695773</v>
      </c>
      <c r="D35">
        <v>17.811856272256975</v>
      </c>
    </row>
  </sheetData>
  <mergeCells count="1">
    <mergeCell ref="B3:F3"/>
  </mergeCells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8FE3-6313-451C-A062-3F824394B4BE}">
  <dimension ref="A1:C6"/>
  <sheetViews>
    <sheetView workbookViewId="0">
      <selection activeCell="I18" sqref="I18"/>
    </sheetView>
  </sheetViews>
  <sheetFormatPr defaultRowHeight="15" x14ac:dyDescent="0.25"/>
  <sheetData>
    <row r="1" spans="1:3" x14ac:dyDescent="0.25">
      <c r="A1" t="s">
        <v>177</v>
      </c>
    </row>
    <row r="2" spans="1:3" x14ac:dyDescent="0.25">
      <c r="C2" t="s">
        <v>183</v>
      </c>
    </row>
    <row r="3" spans="1:3" x14ac:dyDescent="0.25">
      <c r="A3" t="s">
        <v>178</v>
      </c>
      <c r="C3">
        <v>9.3819408274818752</v>
      </c>
    </row>
    <row r="4" spans="1:3" x14ac:dyDescent="0.25">
      <c r="A4" t="s">
        <v>174</v>
      </c>
      <c r="C4">
        <v>4.835</v>
      </c>
    </row>
    <row r="5" spans="1:3" x14ac:dyDescent="0.25">
      <c r="A5" t="s">
        <v>175</v>
      </c>
      <c r="C5">
        <v>15.828317531638845</v>
      </c>
    </row>
    <row r="6" spans="1:3" x14ac:dyDescent="0.25">
      <c r="A6" t="s">
        <v>176</v>
      </c>
      <c r="C6">
        <v>16.85222859697933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6E0E-9706-476B-AE07-BCEE9C69F661}">
  <dimension ref="A1:B6"/>
  <sheetViews>
    <sheetView workbookViewId="0">
      <selection activeCell="H16" sqref="H16"/>
    </sheetView>
  </sheetViews>
  <sheetFormatPr defaultRowHeight="15" x14ac:dyDescent="0.25"/>
  <sheetData>
    <row r="1" spans="1:2" x14ac:dyDescent="0.25">
      <c r="A1" t="s">
        <v>179</v>
      </c>
    </row>
    <row r="3" spans="1:2" x14ac:dyDescent="0.25">
      <c r="B3" t="s">
        <v>183</v>
      </c>
    </row>
    <row r="4" spans="1:2" x14ac:dyDescent="0.25">
      <c r="A4" t="s">
        <v>180</v>
      </c>
      <c r="B4">
        <v>5.5766400695266469</v>
      </c>
    </row>
    <row r="5" spans="1:2" x14ac:dyDescent="0.25">
      <c r="A5" t="s">
        <v>181</v>
      </c>
      <c r="B5">
        <v>4.1809789344544015</v>
      </c>
    </row>
    <row r="6" spans="1:2" x14ac:dyDescent="0.25">
      <c r="A6" t="s">
        <v>182</v>
      </c>
      <c r="B6">
        <v>9.5277904377360301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92C0C-D9A7-499B-AB07-DF4D3A99F4DF}">
  <dimension ref="A1:G362"/>
  <sheetViews>
    <sheetView workbookViewId="0">
      <selection activeCell="C5" sqref="C5"/>
    </sheetView>
  </sheetViews>
  <sheetFormatPr defaultRowHeight="15" x14ac:dyDescent="0.25"/>
  <sheetData>
    <row r="1" spans="1:7" x14ac:dyDescent="0.25">
      <c r="A1" t="s">
        <v>195</v>
      </c>
    </row>
    <row r="2" spans="1:7" x14ac:dyDescent="0.25">
      <c r="A2" t="s">
        <v>184</v>
      </c>
    </row>
    <row r="4" spans="1:7" x14ac:dyDescent="0.25">
      <c r="B4" s="20" t="s">
        <v>193</v>
      </c>
      <c r="C4" s="20"/>
      <c r="F4" t="s">
        <v>190</v>
      </c>
      <c r="G4" t="s">
        <v>194</v>
      </c>
    </row>
    <row r="5" spans="1:7" x14ac:dyDescent="0.25">
      <c r="A5" t="s">
        <v>190</v>
      </c>
      <c r="B5" t="s">
        <v>191</v>
      </c>
      <c r="C5" t="s">
        <v>192</v>
      </c>
      <c r="E5" s="3" t="s">
        <v>196</v>
      </c>
      <c r="F5">
        <v>1.0000000000000009E-2</v>
      </c>
      <c r="G5">
        <v>-1.9875006708968024E-2</v>
      </c>
    </row>
    <row r="6" spans="1:7" x14ac:dyDescent="0.25">
      <c r="A6">
        <v>-9.5409791178724406E-18</v>
      </c>
      <c r="B6">
        <v>1.9838785686347782E-2</v>
      </c>
      <c r="C6">
        <v>7.2913619972413857E-2</v>
      </c>
    </row>
    <row r="7" spans="1:7" x14ac:dyDescent="0.25">
      <c r="A7">
        <v>9.9999999999989895E-5</v>
      </c>
      <c r="B7">
        <v>1.9469564624201796E-2</v>
      </c>
      <c r="C7">
        <v>7.2590779946004602E-2</v>
      </c>
    </row>
    <row r="8" spans="1:7" x14ac:dyDescent="0.25">
      <c r="A8">
        <v>1.9999999999999001E-4</v>
      </c>
      <c r="B8">
        <v>1.9099831010796153E-2</v>
      </c>
      <c r="C8">
        <v>7.2267551152153997E-2</v>
      </c>
    </row>
    <row r="9" spans="1:7" x14ac:dyDescent="0.25">
      <c r="A9">
        <v>2.9999999999999E-4</v>
      </c>
      <c r="B9">
        <v>1.8729583440256325E-2</v>
      </c>
      <c r="C9">
        <v>7.1943932691864498E-2</v>
      </c>
    </row>
    <row r="10" spans="1:7" x14ac:dyDescent="0.25">
      <c r="A10">
        <v>3.9999999999998999E-4</v>
      </c>
      <c r="B10">
        <v>1.8358820500566031E-2</v>
      </c>
      <c r="C10">
        <v>7.1619923662823437E-2</v>
      </c>
    </row>
    <row r="11" spans="1:7" x14ac:dyDescent="0.25">
      <c r="A11">
        <v>4.9999999999999004E-4</v>
      </c>
      <c r="B11">
        <v>1.7987540773531929E-2</v>
      </c>
      <c r="C11">
        <v>7.1295523159389029E-2</v>
      </c>
    </row>
    <row r="12" spans="1:7" x14ac:dyDescent="0.25">
      <c r="A12">
        <v>5.9999999999998997E-4</v>
      </c>
      <c r="B12">
        <v>1.7615742834746984E-2</v>
      </c>
      <c r="C12">
        <v>7.0970730272573057E-2</v>
      </c>
    </row>
    <row r="13" spans="1:7" x14ac:dyDescent="0.25">
      <c r="A13">
        <v>6.9999999999999002E-4</v>
      </c>
      <c r="B13">
        <v>1.7243425253550715E-2</v>
      </c>
      <c r="C13">
        <v>7.0645544090022216E-2</v>
      </c>
    </row>
    <row r="14" spans="1:7" x14ac:dyDescent="0.25">
      <c r="A14">
        <v>7.9999999999998996E-4</v>
      </c>
      <c r="B14">
        <v>1.6870586592993897E-2</v>
      </c>
      <c r="C14">
        <v>7.0319963696002574E-2</v>
      </c>
    </row>
    <row r="15" spans="1:7" x14ac:dyDescent="0.25">
      <c r="A15">
        <v>8.9999999999999E-4</v>
      </c>
      <c r="B15">
        <v>1.6497225409800587E-2</v>
      </c>
      <c r="C15">
        <v>6.9993988171382915E-2</v>
      </c>
    </row>
    <row r="16" spans="1:7" x14ac:dyDescent="0.25">
      <c r="A16">
        <v>9.9999999999999005E-4</v>
      </c>
      <c r="B16">
        <v>1.6123340254327712E-2</v>
      </c>
      <c r="C16">
        <v>6.9667616593615422E-2</v>
      </c>
    </row>
    <row r="17" spans="1:3" x14ac:dyDescent="0.25">
      <c r="A17">
        <v>1.0999999999999901E-3</v>
      </c>
      <c r="B17">
        <v>1.5748929670528211E-2</v>
      </c>
      <c r="C17">
        <v>6.9340848036719027E-2</v>
      </c>
    </row>
    <row r="18" spans="1:3" x14ac:dyDescent="0.25">
      <c r="A18">
        <v>1.1999999999999899E-3</v>
      </c>
      <c r="B18">
        <v>1.5373992195915065E-2</v>
      </c>
      <c r="C18">
        <v>6.9013681571265195E-2</v>
      </c>
    </row>
    <row r="19" spans="1:3" x14ac:dyDescent="0.25">
      <c r="A19">
        <v>1.29999999999999E-3</v>
      </c>
      <c r="B19">
        <v>1.4998526361515774E-2</v>
      </c>
      <c r="C19">
        <v>6.8686116264354169E-2</v>
      </c>
    </row>
    <row r="20" spans="1:3" x14ac:dyDescent="0.25">
      <c r="A20">
        <v>1.39999999999999E-3</v>
      </c>
      <c r="B20">
        <v>1.4622530691837943E-2</v>
      </c>
      <c r="C20">
        <v>6.8358151179601867E-2</v>
      </c>
    </row>
    <row r="21" spans="1:3" x14ac:dyDescent="0.25">
      <c r="A21">
        <v>1.4999999999999901E-3</v>
      </c>
      <c r="B21">
        <v>1.4246003704828647E-2</v>
      </c>
      <c r="C21">
        <v>6.8029785377120788E-2</v>
      </c>
    </row>
    <row r="22" spans="1:3" x14ac:dyDescent="0.25">
      <c r="A22">
        <v>1.5999999999999901E-3</v>
      </c>
      <c r="B22">
        <v>1.3868943911834242E-2</v>
      </c>
      <c r="C22">
        <v>6.7701017913501804E-2</v>
      </c>
    </row>
    <row r="23" spans="1:3" x14ac:dyDescent="0.25">
      <c r="A23">
        <v>1.6999999999999899E-3</v>
      </c>
      <c r="B23">
        <v>1.349134981755773E-2</v>
      </c>
      <c r="C23">
        <v>6.7371847841795285E-2</v>
      </c>
    </row>
    <row r="24" spans="1:3" x14ac:dyDescent="0.25">
      <c r="A24">
        <v>1.79999999999999E-3</v>
      </c>
      <c r="B24">
        <v>1.3113219920022567E-2</v>
      </c>
      <c r="C24">
        <v>6.7042274211494446E-2</v>
      </c>
    </row>
    <row r="25" spans="1:3" x14ac:dyDescent="0.25">
      <c r="A25">
        <v>1.89999999999999E-3</v>
      </c>
      <c r="B25">
        <v>1.2734552710528924E-2</v>
      </c>
      <c r="C25">
        <v>6.6712296068516697E-2</v>
      </c>
    </row>
    <row r="26" spans="1:3" x14ac:dyDescent="0.25">
      <c r="A26">
        <v>1.9999999999999901E-3</v>
      </c>
      <c r="B26">
        <v>1.2355346673612377E-2</v>
      </c>
      <c r="C26">
        <v>6.6381912455184322E-2</v>
      </c>
    </row>
    <row r="27" spans="1:3" x14ac:dyDescent="0.25">
      <c r="A27">
        <v>2.0999999999999899E-3</v>
      </c>
      <c r="B27">
        <v>1.1975600287003063E-2</v>
      </c>
      <c r="C27">
        <v>6.6051122410205831E-2</v>
      </c>
    </row>
    <row r="28" spans="1:3" x14ac:dyDescent="0.25">
      <c r="A28">
        <v>2.1999999999999902E-3</v>
      </c>
      <c r="B28">
        <v>1.1595312021584592E-2</v>
      </c>
      <c r="C28">
        <v>6.5719924968659527E-2</v>
      </c>
    </row>
    <row r="29" spans="1:3" x14ac:dyDescent="0.25">
      <c r="A29">
        <v>2.29999999999999E-3</v>
      </c>
      <c r="B29">
        <v>1.1214480341349198E-2</v>
      </c>
      <c r="C29">
        <v>6.5388319161970854E-2</v>
      </c>
    </row>
    <row r="30" spans="1:3" x14ac:dyDescent="0.25">
      <c r="A30">
        <v>2.3999999999999898E-3</v>
      </c>
      <c r="B30">
        <v>1.083310370335866E-2</v>
      </c>
      <c r="C30">
        <v>6.5056304017897304E-2</v>
      </c>
    </row>
    <row r="31" spans="1:3" x14ac:dyDescent="0.25">
      <c r="A31">
        <v>2.4999999999999901E-3</v>
      </c>
      <c r="B31">
        <v>1.0451180557699002E-2</v>
      </c>
      <c r="C31">
        <v>6.4723878560507098E-2</v>
      </c>
    </row>
    <row r="32" spans="1:3" x14ac:dyDescent="0.25">
      <c r="A32">
        <v>2.5999999999999899E-3</v>
      </c>
      <c r="B32">
        <v>1.0068709347437865E-2</v>
      </c>
      <c r="C32">
        <v>6.4391041810160532E-2</v>
      </c>
    </row>
    <row r="33" spans="1:3" x14ac:dyDescent="0.25">
      <c r="A33">
        <v>2.6999999999999902E-3</v>
      </c>
      <c r="B33">
        <v>9.6856885085807587E-3</v>
      </c>
      <c r="C33">
        <v>6.4057792783490441E-2</v>
      </c>
    </row>
    <row r="34" spans="1:3" x14ac:dyDescent="0.25">
      <c r="A34">
        <v>2.79999999999999E-3</v>
      </c>
      <c r="B34">
        <v>9.3021164700288761E-3</v>
      </c>
      <c r="C34">
        <v>6.3724130493383768E-2</v>
      </c>
    </row>
    <row r="35" spans="1:3" x14ac:dyDescent="0.25">
      <c r="A35">
        <v>2.8999999999999898E-3</v>
      </c>
      <c r="B35">
        <v>8.9179916535315762E-3</v>
      </c>
      <c r="C35">
        <v>6.339005394896069E-2</v>
      </c>
    </row>
    <row r="36" spans="1:3" x14ac:dyDescent="0.25">
      <c r="A36">
        <v>2.9999999999999901E-3</v>
      </c>
      <c r="B36">
        <v>8.5333124736446386E-3</v>
      </c>
      <c r="C36">
        <v>6.3055562155555078E-2</v>
      </c>
    </row>
    <row r="37" spans="1:3" x14ac:dyDescent="0.25">
      <c r="A37">
        <v>3.0999999999999999E-3</v>
      </c>
      <c r="B37">
        <v>8.1480773376831905E-3</v>
      </c>
      <c r="C37">
        <v>6.2720654114694963E-2</v>
      </c>
    </row>
    <row r="38" spans="1:3" x14ac:dyDescent="0.25">
      <c r="A38">
        <v>3.2000000000000002E-3</v>
      </c>
      <c r="B38">
        <v>7.7622846456810723E-3</v>
      </c>
      <c r="C38">
        <v>6.2385328824084985E-2</v>
      </c>
    </row>
    <row r="39" spans="1:3" x14ac:dyDescent="0.25">
      <c r="A39">
        <v>3.3E-3</v>
      </c>
      <c r="B39">
        <v>7.3759327903373251E-3</v>
      </c>
      <c r="C39">
        <v>6.2049585277580865E-2</v>
      </c>
    </row>
    <row r="40" spans="1:3" x14ac:dyDescent="0.25">
      <c r="A40">
        <v>3.3999999999999998E-3</v>
      </c>
      <c r="B40">
        <v>6.9890201569771104E-3</v>
      </c>
      <c r="C40">
        <v>6.1713422465174306E-2</v>
      </c>
    </row>
    <row r="41" spans="1:3" x14ac:dyDescent="0.25">
      <c r="A41">
        <v>3.5000000000000001E-3</v>
      </c>
      <c r="B41">
        <v>6.6015451235015288E-3</v>
      </c>
      <c r="C41">
        <v>6.1376839372969449E-2</v>
      </c>
    </row>
    <row r="42" spans="1:3" x14ac:dyDescent="0.25">
      <c r="A42">
        <v>3.5999999999999999E-3</v>
      </c>
      <c r="B42">
        <v>6.213506060342322E-3</v>
      </c>
      <c r="C42">
        <v>6.103983498316401E-2</v>
      </c>
    </row>
    <row r="43" spans="1:3" x14ac:dyDescent="0.25">
      <c r="A43">
        <v>3.7000000000000002E-3</v>
      </c>
      <c r="B43">
        <v>5.8249013304152442E-3</v>
      </c>
      <c r="C43">
        <v>6.0702408274028397E-2</v>
      </c>
    </row>
    <row r="44" spans="1:3" x14ac:dyDescent="0.25">
      <c r="A44">
        <v>3.8E-3</v>
      </c>
      <c r="B44">
        <v>5.4357292890707676E-3</v>
      </c>
      <c r="C44">
        <v>6.0364558219884401E-2</v>
      </c>
    </row>
    <row r="45" spans="1:3" x14ac:dyDescent="0.25">
      <c r="A45">
        <v>3.8999999999999998E-3</v>
      </c>
      <c r="B45">
        <v>5.0459882840474535E-3</v>
      </c>
      <c r="C45">
        <v>6.0026283791084323E-2</v>
      </c>
    </row>
    <row r="46" spans="1:3" x14ac:dyDescent="0.25">
      <c r="A46">
        <v>4.0000000000000001E-3</v>
      </c>
      <c r="B46">
        <v>4.6556766554231022E-3</v>
      </c>
      <c r="C46">
        <v>5.9687583953990542E-2</v>
      </c>
    </row>
    <row r="47" spans="1:3" x14ac:dyDescent="0.25">
      <c r="A47">
        <v>4.1000000000000003E-3</v>
      </c>
      <c r="B47">
        <v>4.2647927355672355E-3</v>
      </c>
      <c r="C47">
        <v>5.934845767095398E-2</v>
      </c>
    </row>
    <row r="48" spans="1:3" x14ac:dyDescent="0.25">
      <c r="A48">
        <v>4.1999999999999997E-3</v>
      </c>
      <c r="B48">
        <v>3.8733348490904707E-3</v>
      </c>
      <c r="C48">
        <v>5.900890390029212E-2</v>
      </c>
    </row>
    <row r="49" spans="1:3" x14ac:dyDescent="0.25">
      <c r="A49">
        <v>4.3E-3</v>
      </c>
      <c r="B49">
        <v>3.4813013127956705E-3</v>
      </c>
      <c r="C49">
        <v>5.8668921596269019E-2</v>
      </c>
    </row>
    <row r="50" spans="1:3" x14ac:dyDescent="0.25">
      <c r="A50">
        <v>4.4000000000000003E-3</v>
      </c>
      <c r="B50">
        <v>3.0886904356288714E-3</v>
      </c>
      <c r="C50">
        <v>5.8328509709071774E-2</v>
      </c>
    </row>
    <row r="51" spans="1:3" x14ac:dyDescent="0.25">
      <c r="A51">
        <v>4.4999999999999997E-3</v>
      </c>
      <c r="B51">
        <v>2.6955005186277692E-3</v>
      </c>
      <c r="C51">
        <v>5.7987667184790981E-2</v>
      </c>
    </row>
    <row r="52" spans="1:3" x14ac:dyDescent="0.25">
      <c r="A52">
        <v>4.5999999999999999E-3</v>
      </c>
      <c r="B52">
        <v>2.301729854871315E-3</v>
      </c>
      <c r="C52">
        <v>5.7646392965396087E-2</v>
      </c>
    </row>
    <row r="53" spans="1:3" x14ac:dyDescent="0.25">
      <c r="A53">
        <v>4.7000000000000002E-3</v>
      </c>
      <c r="B53">
        <v>1.9073767294293109E-3</v>
      </c>
      <c r="C53">
        <v>5.7304685988715853E-2</v>
      </c>
    </row>
    <row r="54" spans="1:3" x14ac:dyDescent="0.25">
      <c r="A54">
        <v>4.7999999999999996E-3</v>
      </c>
      <c r="B54">
        <v>1.5124394193111179E-3</v>
      </c>
      <c r="C54">
        <v>5.6962545188414815E-2</v>
      </c>
    </row>
    <row r="55" spans="1:3" x14ac:dyDescent="0.25">
      <c r="A55">
        <v>4.8999999999999998E-3</v>
      </c>
      <c r="B55">
        <v>1.116916193412143E-3</v>
      </c>
      <c r="C55">
        <v>5.6619969493970856E-2</v>
      </c>
    </row>
    <row r="56" spans="1:3" x14ac:dyDescent="0.25">
      <c r="A56">
        <v>5.0000000000000001E-3</v>
      </c>
      <c r="B56">
        <v>7.2080531246276891E-4</v>
      </c>
      <c r="C56">
        <v>5.6276957830653229E-2</v>
      </c>
    </row>
    <row r="57" spans="1:3" x14ac:dyDescent="0.25">
      <c r="A57">
        <v>5.1000000000000004E-3</v>
      </c>
      <c r="B57">
        <v>3.2410502897417537E-4</v>
      </c>
      <c r="C57">
        <v>5.593350911949857E-2</v>
      </c>
    </row>
    <row r="58" spans="1:3" x14ac:dyDescent="0.25">
      <c r="A58">
        <v>5.1999999999999998E-3</v>
      </c>
      <c r="B58">
        <v>-7.3186412810288815E-5</v>
      </c>
      <c r="C58">
        <v>5.558962227729225E-2</v>
      </c>
    </row>
    <row r="59" spans="1:3" x14ac:dyDescent="0.25">
      <c r="A59">
        <v>5.3E-3</v>
      </c>
      <c r="B59">
        <v>-4.7107077697583488E-4</v>
      </c>
      <c r="C59">
        <v>5.524529621653862E-2</v>
      </c>
    </row>
    <row r="60" spans="1:3" x14ac:dyDescent="0.25">
      <c r="A60">
        <v>5.4000000000000003E-3</v>
      </c>
      <c r="B60">
        <v>-8.6954983598497293E-4</v>
      </c>
      <c r="C60">
        <v>5.4900529845443469E-2</v>
      </c>
    </row>
    <row r="61" spans="1:3" x14ac:dyDescent="0.25">
      <c r="A61">
        <v>5.4999999999999997E-3</v>
      </c>
      <c r="B61">
        <v>-1.2686253707347994E-3</v>
      </c>
      <c r="C61">
        <v>5.4555322067887602E-2</v>
      </c>
    </row>
    <row r="62" spans="1:3" x14ac:dyDescent="0.25">
      <c r="A62">
        <v>5.5999999999999999E-3</v>
      </c>
      <c r="B62">
        <v>-1.6682991706098438E-3</v>
      </c>
      <c r="C62">
        <v>5.4209671783405744E-2</v>
      </c>
    </row>
    <row r="63" spans="1:3" x14ac:dyDescent="0.25">
      <c r="A63">
        <v>5.7000000000000002E-3</v>
      </c>
      <c r="B63">
        <v>-2.068573033539689E-3</v>
      </c>
      <c r="C63">
        <v>5.3863577887160119E-2</v>
      </c>
    </row>
    <row r="64" spans="1:3" x14ac:dyDescent="0.25">
      <c r="A64">
        <v>5.7999999999999996E-3</v>
      </c>
      <c r="B64">
        <v>-2.4694487660535946E-3</v>
      </c>
      <c r="C64">
        <v>5.3517039269919131E-2</v>
      </c>
    </row>
    <row r="65" spans="1:3" x14ac:dyDescent="0.25">
      <c r="A65">
        <v>5.8999999999999999E-3</v>
      </c>
      <c r="B65">
        <v>-2.8709281833360079E-3</v>
      </c>
      <c r="C65">
        <v>5.3170054818032719E-2</v>
      </c>
    </row>
    <row r="66" spans="1:3" x14ac:dyDescent="0.25">
      <c r="A66">
        <v>6.0000000000000001E-3</v>
      </c>
      <c r="B66">
        <v>-3.2730131092856274E-3</v>
      </c>
      <c r="C66">
        <v>5.2822623413407266E-2</v>
      </c>
    </row>
    <row r="67" spans="1:3" x14ac:dyDescent="0.25">
      <c r="A67">
        <v>6.1000000000000004E-3</v>
      </c>
      <c r="B67">
        <v>-3.6757053765714698E-3</v>
      </c>
      <c r="C67">
        <v>5.247474393348206E-2</v>
      </c>
    </row>
    <row r="68" spans="1:3" x14ac:dyDescent="0.25">
      <c r="A68">
        <v>6.1999999999999998E-3</v>
      </c>
      <c r="B68">
        <v>-4.0790068266911561E-3</v>
      </c>
      <c r="C68">
        <v>5.212641525120465E-2</v>
      </c>
    </row>
    <row r="69" spans="1:3" x14ac:dyDescent="0.25">
      <c r="A69">
        <v>6.3E-3</v>
      </c>
      <c r="B69">
        <v>-4.4829193100269782E-3</v>
      </c>
      <c r="C69">
        <v>5.1777636235007085E-2</v>
      </c>
    </row>
    <row r="70" spans="1:3" x14ac:dyDescent="0.25">
      <c r="A70">
        <v>6.4000000000000003E-3</v>
      </c>
      <c r="B70">
        <v>-4.8874446859089593E-3</v>
      </c>
      <c r="C70">
        <v>5.1428405748779049E-2</v>
      </c>
    </row>
    <row r="71" spans="1:3" x14ac:dyDescent="0.25">
      <c r="A71">
        <v>6.4999999999999997E-3</v>
      </c>
      <c r="B71">
        <v>-5.2925848226692551E-3</v>
      </c>
      <c r="C71">
        <v>5.1078722651845432E-2</v>
      </c>
    </row>
    <row r="72" spans="1:3" x14ac:dyDescent="0.25">
      <c r="A72">
        <v>6.6E-3</v>
      </c>
      <c r="B72">
        <v>-5.6983415977061025E-3</v>
      </c>
      <c r="C72">
        <v>5.0728585798939019E-2</v>
      </c>
    </row>
    <row r="73" spans="1:3" x14ac:dyDescent="0.25">
      <c r="A73">
        <v>6.7000000000000002E-3</v>
      </c>
      <c r="B73">
        <v>-6.1047168975417732E-3</v>
      </c>
      <c r="C73">
        <v>5.0377994040176066E-2</v>
      </c>
    </row>
    <row r="74" spans="1:3" x14ac:dyDescent="0.25">
      <c r="A74">
        <v>6.7999999999999996E-3</v>
      </c>
      <c r="B74">
        <v>-6.5117126178825258E-3</v>
      </c>
      <c r="C74">
        <v>5.0026946221031654E-2</v>
      </c>
    </row>
    <row r="75" spans="1:3" x14ac:dyDescent="0.25">
      <c r="A75">
        <v>6.8999999999999999E-3</v>
      </c>
      <c r="B75">
        <v>-6.9193306636827767E-3</v>
      </c>
      <c r="C75">
        <v>4.9675441182312374E-2</v>
      </c>
    </row>
    <row r="76" spans="1:3" x14ac:dyDescent="0.25">
      <c r="A76">
        <v>7.0000000000000097E-3</v>
      </c>
      <c r="B76">
        <v>-7.3275729492057184E-3</v>
      </c>
      <c r="C76">
        <v>4.932347776013013E-2</v>
      </c>
    </row>
    <row r="77" spans="1:3" x14ac:dyDescent="0.25">
      <c r="A77">
        <v>7.1000000000000099E-3</v>
      </c>
      <c r="B77">
        <v>-7.7364413980826052E-3</v>
      </c>
      <c r="C77">
        <v>4.8971054785879709E-2</v>
      </c>
    </row>
    <row r="78" spans="1:3" x14ac:dyDescent="0.25">
      <c r="A78">
        <v>7.2000000000000102E-3</v>
      </c>
      <c r="B78">
        <v>-8.1459379433800327E-3</v>
      </c>
      <c r="C78">
        <v>4.8618171086208584E-2</v>
      </c>
    </row>
    <row r="79" spans="1:3" x14ac:dyDescent="0.25">
      <c r="A79">
        <v>7.3000000000000096E-3</v>
      </c>
      <c r="B79">
        <v>-8.5560645276623326E-3</v>
      </c>
      <c r="C79">
        <v>4.8264825482991158E-2</v>
      </c>
    </row>
    <row r="80" spans="1:3" x14ac:dyDescent="0.25">
      <c r="A80">
        <v>7.4000000000000099E-3</v>
      </c>
      <c r="B80">
        <v>-8.9668231030525236E-3</v>
      </c>
      <c r="C80">
        <v>4.791101679330434E-2</v>
      </c>
    </row>
    <row r="81" spans="1:3" x14ac:dyDescent="0.25">
      <c r="A81">
        <v>7.5000000000000101E-3</v>
      </c>
      <c r="B81">
        <v>-9.3782156313009235E-3</v>
      </c>
      <c r="C81">
        <v>4.7556743829397785E-2</v>
      </c>
    </row>
    <row r="82" spans="1:3" x14ac:dyDescent="0.25">
      <c r="A82">
        <v>7.6000000000000104E-3</v>
      </c>
      <c r="B82">
        <v>-9.7902440838468774E-3</v>
      </c>
      <c r="C82">
        <v>4.7202005398669922E-2</v>
      </c>
    </row>
    <row r="83" spans="1:3" x14ac:dyDescent="0.25">
      <c r="A83">
        <v>7.7000000000000098E-3</v>
      </c>
      <c r="B83">
        <v>-1.0202910441886481E-2</v>
      </c>
      <c r="C83">
        <v>4.6846800303638414E-2</v>
      </c>
    </row>
    <row r="84" spans="1:3" x14ac:dyDescent="0.25">
      <c r="A84">
        <v>7.8000000000000101E-3</v>
      </c>
      <c r="B84">
        <v>-1.0616216696437308E-2</v>
      </c>
      <c r="C84">
        <v>4.6491127341913741E-2</v>
      </c>
    </row>
    <row r="85" spans="1:3" x14ac:dyDescent="0.25">
      <c r="A85">
        <v>7.9000000000000094E-3</v>
      </c>
      <c r="B85">
        <v>-1.1030164848406354E-2</v>
      </c>
      <c r="C85">
        <v>4.6134985306171661E-2</v>
      </c>
    </row>
    <row r="86" spans="1:3" x14ac:dyDescent="0.25">
      <c r="A86">
        <v>8.0000000000000106E-3</v>
      </c>
      <c r="B86">
        <v>-1.1444756908656206E-2</v>
      </c>
      <c r="C86">
        <v>4.5778372984125237E-2</v>
      </c>
    </row>
    <row r="87" spans="1:3" x14ac:dyDescent="0.25">
      <c r="A87">
        <v>8.10000000000001E-3</v>
      </c>
      <c r="B87">
        <v>-1.1859994898073434E-2</v>
      </c>
      <c r="C87">
        <v>4.5421289158497746E-2</v>
      </c>
    </row>
    <row r="88" spans="1:3" x14ac:dyDescent="0.25">
      <c r="A88">
        <v>8.2000000000000094E-3</v>
      </c>
      <c r="B88">
        <v>-1.2275880847637199E-2</v>
      </c>
      <c r="C88">
        <v>4.5063732606992701E-2</v>
      </c>
    </row>
    <row r="89" spans="1:3" x14ac:dyDescent="0.25">
      <c r="A89">
        <v>8.3000000000000105E-3</v>
      </c>
      <c r="B89">
        <v>-1.269241679848887E-2</v>
      </c>
      <c r="C89">
        <v>4.4705702102266542E-2</v>
      </c>
    </row>
    <row r="90" spans="1:3" x14ac:dyDescent="0.25">
      <c r="A90">
        <v>8.4000000000000099E-3</v>
      </c>
      <c r="B90">
        <v>-1.3109604801999408E-2</v>
      </c>
      <c r="C90">
        <v>4.4347196411901324E-2</v>
      </c>
    </row>
    <row r="91" spans="1:3" x14ac:dyDescent="0.25">
      <c r="A91">
        <v>8.5000000000000093E-3</v>
      </c>
      <c r="B91">
        <v>-1.3527446919842978E-2</v>
      </c>
      <c r="C91">
        <v>4.3988214298372963E-2</v>
      </c>
    </row>
    <row r="92" spans="1:3" x14ac:dyDescent="0.25">
      <c r="A92">
        <v>8.6000000000000104E-3</v>
      </c>
      <c r="B92">
        <v>-1.3945945224064116E-2</v>
      </c>
      <c r="C92">
        <v>4.3628754519025925E-2</v>
      </c>
    </row>
    <row r="93" spans="1:3" x14ac:dyDescent="0.25">
      <c r="A93">
        <v>8.7000000000000098E-3</v>
      </c>
      <c r="B93">
        <v>-1.4365101797153557E-2</v>
      </c>
      <c r="C93">
        <v>4.3268815826039919E-2</v>
      </c>
    </row>
    <row r="94" spans="1:3" x14ac:dyDescent="0.25">
      <c r="A94">
        <v>8.8000000000000092E-3</v>
      </c>
      <c r="B94">
        <v>-1.4784918732115515E-2</v>
      </c>
      <c r="C94">
        <v>4.2908396966404583E-2</v>
      </c>
    </row>
    <row r="95" spans="1:3" x14ac:dyDescent="0.25">
      <c r="A95">
        <v>8.9000000000000103E-3</v>
      </c>
      <c r="B95">
        <v>-1.5205398132544623E-2</v>
      </c>
      <c r="C95">
        <v>4.2547496681887509E-2</v>
      </c>
    </row>
    <row r="96" spans="1:3" x14ac:dyDescent="0.25">
      <c r="A96">
        <v>9.0000000000000097E-3</v>
      </c>
      <c r="B96">
        <v>-1.5626542112697983E-2</v>
      </c>
      <c r="C96">
        <v>4.2186113709002937E-2</v>
      </c>
    </row>
    <row r="97" spans="1:3" x14ac:dyDescent="0.25">
      <c r="A97">
        <v>9.1000000000000109E-3</v>
      </c>
      <c r="B97">
        <v>-1.604835279756589E-2</v>
      </c>
      <c r="C97">
        <v>4.1824246778987328E-2</v>
      </c>
    </row>
    <row r="98" spans="1:3" x14ac:dyDescent="0.25">
      <c r="A98">
        <v>9.2000000000000103E-3</v>
      </c>
      <c r="B98">
        <v>-1.6470832322952433E-2</v>
      </c>
      <c r="C98">
        <v>4.1461894617762729E-2</v>
      </c>
    </row>
    <row r="99" spans="1:3" x14ac:dyDescent="0.25">
      <c r="A99">
        <v>9.3000000000000096E-3</v>
      </c>
      <c r="B99">
        <v>-1.6893982835546661E-2</v>
      </c>
      <c r="C99">
        <v>4.1099055945910123E-2</v>
      </c>
    </row>
    <row r="100" spans="1:3" x14ac:dyDescent="0.25">
      <c r="A100">
        <v>9.4000000000000108E-3</v>
      </c>
      <c r="B100">
        <v>-1.7317806493000409E-2</v>
      </c>
      <c r="C100">
        <v>4.0735729478636573E-2</v>
      </c>
    </row>
    <row r="101" spans="1:3" x14ac:dyDescent="0.25">
      <c r="A101">
        <v>9.5000000000000102E-3</v>
      </c>
      <c r="B101">
        <v>-1.7742305464004127E-2</v>
      </c>
      <c r="C101">
        <v>4.0371913925745906E-2</v>
      </c>
    </row>
    <row r="102" spans="1:3" x14ac:dyDescent="0.25">
      <c r="A102">
        <v>9.6000000000000096E-3</v>
      </c>
      <c r="B102">
        <v>-1.816748192836426E-2</v>
      </c>
      <c r="C102">
        <v>4.000760799160763E-2</v>
      </c>
    </row>
    <row r="103" spans="1:3" x14ac:dyDescent="0.25">
      <c r="A103">
        <v>9.7000000000000107E-3</v>
      </c>
      <c r="B103">
        <v>-1.8593338077082411E-2</v>
      </c>
      <c r="C103">
        <v>3.9642810375123627E-2</v>
      </c>
    </row>
    <row r="104" spans="1:3" x14ac:dyDescent="0.25">
      <c r="A104">
        <v>9.8000000000000101E-3</v>
      </c>
      <c r="B104">
        <v>-1.901987611243261E-2</v>
      </c>
      <c r="C104">
        <v>3.9277519769698843E-2</v>
      </c>
    </row>
    <row r="105" spans="1:3" x14ac:dyDescent="0.25">
      <c r="A105">
        <v>9.9000000000000095E-3</v>
      </c>
      <c r="B105">
        <v>-1.944709824804125E-2</v>
      </c>
      <c r="C105">
        <v>3.8911734863208869E-2</v>
      </c>
    </row>
    <row r="106" spans="1:3" x14ac:dyDescent="0.25">
      <c r="A106">
        <v>0.01</v>
      </c>
      <c r="B106">
        <v>-1.9875006708967913E-2</v>
      </c>
      <c r="C106">
        <v>3.8545454337965968E-2</v>
      </c>
    </row>
    <row r="107" spans="1:3" x14ac:dyDescent="0.25">
      <c r="A107">
        <v>1.01E-2</v>
      </c>
      <c r="B107">
        <v>-2.0303603731786524E-2</v>
      </c>
      <c r="C107">
        <v>3.8178676870688877E-2</v>
      </c>
    </row>
    <row r="108" spans="1:3" x14ac:dyDescent="0.25">
      <c r="A108">
        <v>1.0200000000000001E-2</v>
      </c>
      <c r="B108">
        <v>-2.0732891564665623E-2</v>
      </c>
      <c r="C108">
        <v>3.7811401132469502E-2</v>
      </c>
    </row>
    <row r="109" spans="1:3" x14ac:dyDescent="0.25">
      <c r="A109">
        <v>1.03E-2</v>
      </c>
      <c r="B109">
        <v>-2.1162872467450633E-2</v>
      </c>
      <c r="C109">
        <v>3.7443625788741164E-2</v>
      </c>
    </row>
    <row r="110" spans="1:3" x14ac:dyDescent="0.25">
      <c r="A110">
        <v>1.04E-2</v>
      </c>
      <c r="B110">
        <v>-2.1593548711748678E-2</v>
      </c>
      <c r="C110">
        <v>3.7075349499243737E-2</v>
      </c>
    </row>
    <row r="111" spans="1:3" x14ac:dyDescent="0.25">
      <c r="A111">
        <v>1.0500000000000001E-2</v>
      </c>
      <c r="B111">
        <v>-2.202492258101274E-2</v>
      </c>
      <c r="C111">
        <v>3.6706570917990344E-2</v>
      </c>
    </row>
    <row r="112" spans="1:3" x14ac:dyDescent="0.25">
      <c r="A112">
        <v>1.06E-2</v>
      </c>
      <c r="B112">
        <v>-2.245699637062204E-2</v>
      </c>
      <c r="C112">
        <v>3.6337288693237602E-2</v>
      </c>
    </row>
    <row r="113" spans="1:3" x14ac:dyDescent="0.25">
      <c r="A113">
        <v>1.0699999999999999E-2</v>
      </c>
      <c r="B113">
        <v>-2.2889772387973406E-2</v>
      </c>
      <c r="C113">
        <v>3.5967501467444984E-2</v>
      </c>
    </row>
    <row r="114" spans="1:3" x14ac:dyDescent="0.25">
      <c r="A114">
        <v>1.0800000000000001E-2</v>
      </c>
      <c r="B114">
        <v>-2.3323252952562101E-2</v>
      </c>
      <c r="C114">
        <v>3.5597207877249071E-2</v>
      </c>
    </row>
    <row r="115" spans="1:3" x14ac:dyDescent="0.25">
      <c r="A115">
        <v>1.09E-2</v>
      </c>
      <c r="B115">
        <v>-2.3757440396073304E-2</v>
      </c>
      <c r="C115">
        <v>3.522640655342113E-2</v>
      </c>
    </row>
    <row r="116" spans="1:3" x14ac:dyDescent="0.25">
      <c r="A116">
        <v>1.0999999999999999E-2</v>
      </c>
      <c r="B116">
        <v>-2.4192337062466041E-2</v>
      </c>
      <c r="C116">
        <v>3.4855096120839368E-2</v>
      </c>
    </row>
    <row r="117" spans="1:3" x14ac:dyDescent="0.25">
      <c r="A117">
        <v>1.11E-2</v>
      </c>
      <c r="B117">
        <v>-2.4627945308064114E-2</v>
      </c>
      <c r="C117">
        <v>3.4483275198449626E-2</v>
      </c>
    </row>
    <row r="118" spans="1:3" x14ac:dyDescent="0.25">
      <c r="A118">
        <v>1.12E-2</v>
      </c>
      <c r="B118">
        <v>-2.50642675016437E-2</v>
      </c>
      <c r="C118">
        <v>3.4110942399232957E-2</v>
      </c>
    </row>
    <row r="119" spans="1:3" x14ac:dyDescent="0.25">
      <c r="A119">
        <v>1.1299999999999999E-2</v>
      </c>
      <c r="B119">
        <v>-2.5501306024525827E-2</v>
      </c>
      <c r="C119">
        <v>3.373809633016811E-2</v>
      </c>
    </row>
    <row r="120" spans="1:3" x14ac:dyDescent="0.25">
      <c r="A120">
        <v>1.14E-2</v>
      </c>
      <c r="B120">
        <v>-2.593906327066553E-2</v>
      </c>
      <c r="C120">
        <v>3.3364735592197992E-2</v>
      </c>
    </row>
    <row r="121" spans="1:3" x14ac:dyDescent="0.25">
      <c r="A121">
        <v>1.15E-2</v>
      </c>
      <c r="B121">
        <v>-2.637754164674444E-2</v>
      </c>
      <c r="C121">
        <v>3.2990858780192367E-2</v>
      </c>
    </row>
    <row r="122" spans="1:3" x14ac:dyDescent="0.25">
      <c r="A122">
        <v>1.1599999999999999E-2</v>
      </c>
      <c r="B122">
        <v>-2.6816743572262713E-2</v>
      </c>
      <c r="C122">
        <v>3.2616464482912777E-2</v>
      </c>
    </row>
    <row r="123" spans="1:3" x14ac:dyDescent="0.25">
      <c r="A123">
        <v>1.17E-2</v>
      </c>
      <c r="B123">
        <v>-2.7256671479633954E-2</v>
      </c>
      <c r="C123">
        <v>3.2241551282975234E-2</v>
      </c>
    </row>
    <row r="124" spans="1:3" x14ac:dyDescent="0.25">
      <c r="A124">
        <v>1.18E-2</v>
      </c>
      <c r="B124">
        <v>-2.7697327814278139E-2</v>
      </c>
      <c r="C124">
        <v>3.1866117756814027E-2</v>
      </c>
    </row>
    <row r="125" spans="1:3" x14ac:dyDescent="0.25">
      <c r="A125">
        <v>1.1900000000000001E-2</v>
      </c>
      <c r="B125">
        <v>-2.8138715034717987E-2</v>
      </c>
      <c r="C125">
        <v>3.1490162474644867E-2</v>
      </c>
    </row>
    <row r="126" spans="1:3" x14ac:dyDescent="0.25">
      <c r="A126">
        <v>1.2E-2</v>
      </c>
      <c r="B126">
        <v>-2.8580835612674216E-2</v>
      </c>
      <c r="C126">
        <v>3.1113684000427355E-2</v>
      </c>
    </row>
    <row r="127" spans="1:3" x14ac:dyDescent="0.25">
      <c r="A127">
        <v>1.21E-2</v>
      </c>
      <c r="B127">
        <v>-2.9023692033163906E-2</v>
      </c>
      <c r="C127">
        <v>3.0736680891827906E-2</v>
      </c>
    </row>
    <row r="128" spans="1:3" x14ac:dyDescent="0.25">
      <c r="A128">
        <v>1.2200000000000001E-2</v>
      </c>
      <c r="B128">
        <v>-2.9467286794597314E-2</v>
      </c>
      <c r="C128">
        <v>3.0359151700181108E-2</v>
      </c>
    </row>
    <row r="129" spans="1:3" x14ac:dyDescent="0.25">
      <c r="A129">
        <v>1.23E-2</v>
      </c>
      <c r="B129">
        <v>-2.9911622408876903E-2</v>
      </c>
      <c r="C129">
        <v>2.9981094970453093E-2</v>
      </c>
    </row>
    <row r="130" spans="1:3" x14ac:dyDescent="0.25">
      <c r="A130">
        <v>1.24E-2</v>
      </c>
      <c r="B130">
        <v>-3.0356701401497488E-2</v>
      </c>
      <c r="C130">
        <v>2.9602509241201558E-2</v>
      </c>
    </row>
    <row r="131" spans="1:3" x14ac:dyDescent="0.25">
      <c r="A131">
        <v>1.2500000000000001E-2</v>
      </c>
      <c r="B131">
        <v>-3.0802526311648148E-2</v>
      </c>
      <c r="C131">
        <v>2.9223393044537138E-2</v>
      </c>
    </row>
    <row r="132" spans="1:3" x14ac:dyDescent="0.25">
      <c r="A132">
        <v>1.26E-2</v>
      </c>
      <c r="B132">
        <v>-3.1249099692310378E-2</v>
      </c>
      <c r="C132">
        <v>2.8843744906086988E-2</v>
      </c>
    </row>
    <row r="133" spans="1:3" x14ac:dyDescent="0.25">
      <c r="A133">
        <v>1.2699999999999999E-2</v>
      </c>
      <c r="B133">
        <v>-3.1696424110365884E-2</v>
      </c>
      <c r="C133">
        <v>2.8463563344951481E-2</v>
      </c>
    </row>
    <row r="134" spans="1:3" x14ac:dyDescent="0.25">
      <c r="A134">
        <v>1.2800000000000001E-2</v>
      </c>
      <c r="B134">
        <v>-3.214450214669462E-2</v>
      </c>
      <c r="C134">
        <v>2.808284687366891E-2</v>
      </c>
    </row>
    <row r="135" spans="1:3" x14ac:dyDescent="0.25">
      <c r="A135">
        <v>1.29E-2</v>
      </c>
      <c r="B135">
        <v>-3.2593336396285255E-2</v>
      </c>
      <c r="C135">
        <v>2.770159399817107E-2</v>
      </c>
    </row>
    <row r="136" spans="1:3" x14ac:dyDescent="0.25">
      <c r="A136">
        <v>1.2999999999999999E-2</v>
      </c>
      <c r="B136">
        <v>-3.3042929468335425E-2</v>
      </c>
      <c r="C136">
        <v>2.731980321774774E-2</v>
      </c>
    </row>
    <row r="137" spans="1:3" x14ac:dyDescent="0.25">
      <c r="A137">
        <v>1.3100000000000001E-2</v>
      </c>
      <c r="B137">
        <v>-3.349328398636231E-2</v>
      </c>
      <c r="C137">
        <v>2.6937473025002046E-2</v>
      </c>
    </row>
    <row r="138" spans="1:3" x14ac:dyDescent="0.25">
      <c r="A138">
        <v>1.32E-2</v>
      </c>
      <c r="B138">
        <v>-3.3944402588306888E-2</v>
      </c>
      <c r="C138">
        <v>2.655460190581338E-2</v>
      </c>
    </row>
    <row r="139" spans="1:3" x14ac:dyDescent="0.25">
      <c r="A139">
        <v>1.3299999999999999E-2</v>
      </c>
      <c r="B139">
        <v>-3.4396287926646174E-2</v>
      </c>
      <c r="C139">
        <v>2.6171188339293217E-2</v>
      </c>
    </row>
    <row r="140" spans="1:3" x14ac:dyDescent="0.25">
      <c r="A140">
        <v>1.34E-2</v>
      </c>
      <c r="B140">
        <v>-3.4848942668500027E-2</v>
      </c>
      <c r="C140">
        <v>2.5787230797745364E-2</v>
      </c>
    </row>
    <row r="141" spans="1:3" x14ac:dyDescent="0.25">
      <c r="A141">
        <v>1.35E-2</v>
      </c>
      <c r="B141">
        <v>-3.5302369495743724E-2</v>
      </c>
      <c r="C141">
        <v>2.5402727746623333E-2</v>
      </c>
    </row>
    <row r="142" spans="1:3" x14ac:dyDescent="0.25">
      <c r="A142">
        <v>1.3599999999999999E-2</v>
      </c>
      <c r="B142">
        <v>-3.5756571105119539E-2</v>
      </c>
      <c r="C142">
        <v>2.5017677644488812E-2</v>
      </c>
    </row>
    <row r="143" spans="1:3" x14ac:dyDescent="0.25">
      <c r="A143">
        <v>1.37E-2</v>
      </c>
      <c r="B143">
        <v>-3.6211550208348653E-2</v>
      </c>
      <c r="C143">
        <v>2.4632078942968594E-2</v>
      </c>
    </row>
    <row r="144" spans="1:3" x14ac:dyDescent="0.25">
      <c r="A144">
        <v>1.38E-2</v>
      </c>
      <c r="B144">
        <v>-3.6667309532244952E-2</v>
      </c>
      <c r="C144">
        <v>2.4245930086713718E-2</v>
      </c>
    </row>
    <row r="145" spans="1:3" x14ac:dyDescent="0.25">
      <c r="A145">
        <v>1.3899999999999999E-2</v>
      </c>
      <c r="B145">
        <v>-3.7123851818832265E-2</v>
      </c>
      <c r="C145">
        <v>2.3859229513353286E-2</v>
      </c>
    </row>
    <row r="146" spans="1:3" x14ac:dyDescent="0.25">
      <c r="A146">
        <v>1.4E-2</v>
      </c>
      <c r="B146">
        <v>-3.758117982545861E-2</v>
      </c>
      <c r="C146">
        <v>2.3471975653453825E-2</v>
      </c>
    </row>
    <row r="147" spans="1:3" x14ac:dyDescent="0.25">
      <c r="A147">
        <v>1.41E-2</v>
      </c>
      <c r="B147">
        <v>-3.8039296324913874E-2</v>
      </c>
      <c r="C147">
        <v>2.3084166930474437E-2</v>
      </c>
    </row>
    <row r="148" spans="1:3" x14ac:dyDescent="0.25">
      <c r="A148">
        <v>1.4200000000000001E-2</v>
      </c>
      <c r="B148">
        <v>-3.8498204105548384E-2</v>
      </c>
      <c r="C148">
        <v>2.2695801760722167E-2</v>
      </c>
    </row>
    <row r="149" spans="1:3" x14ac:dyDescent="0.25">
      <c r="A149">
        <v>1.43E-2</v>
      </c>
      <c r="B149">
        <v>-3.8957905971393259E-2</v>
      </c>
      <c r="C149">
        <v>2.2306878553308263E-2</v>
      </c>
    </row>
    <row r="150" spans="1:3" x14ac:dyDescent="0.25">
      <c r="A150">
        <v>1.44E-2</v>
      </c>
      <c r="B150">
        <v>-3.9418404742281421E-2</v>
      </c>
      <c r="C150">
        <v>2.191739571010265E-2</v>
      </c>
    </row>
    <row r="151" spans="1:3" x14ac:dyDescent="0.25">
      <c r="A151">
        <v>1.4500000000000001E-2</v>
      </c>
      <c r="B151">
        <v>-3.9879703253966392E-2</v>
      </c>
      <c r="C151">
        <v>2.152735162569086E-2</v>
      </c>
    </row>
    <row r="152" spans="1:3" x14ac:dyDescent="0.25">
      <c r="A152">
        <v>1.46E-2</v>
      </c>
      <c r="B152">
        <v>-4.0341804358249633E-2</v>
      </c>
      <c r="C152">
        <v>2.1136744687325404E-2</v>
      </c>
    </row>
    <row r="153" spans="1:3" x14ac:dyDescent="0.25">
      <c r="A153">
        <v>1.47E-2</v>
      </c>
      <c r="B153">
        <v>-4.0804710923103338E-2</v>
      </c>
      <c r="C153">
        <v>2.0745573274881801E-2</v>
      </c>
    </row>
    <row r="154" spans="1:3" x14ac:dyDescent="0.25">
      <c r="A154">
        <v>1.4800000000000001E-2</v>
      </c>
      <c r="B154">
        <v>-4.1268425832795552E-2</v>
      </c>
      <c r="C154">
        <v>2.0353835760811734E-2</v>
      </c>
    </row>
    <row r="155" spans="1:3" x14ac:dyDescent="0.25">
      <c r="A155">
        <v>1.49E-2</v>
      </c>
      <c r="B155">
        <v>-4.1732951988016964E-2</v>
      </c>
      <c r="C155">
        <v>1.9961530510097303E-2</v>
      </c>
    </row>
    <row r="156" spans="1:3" x14ac:dyDescent="0.25">
      <c r="A156">
        <v>1.4999999999999999E-2</v>
      </c>
      <c r="B156">
        <v>-4.2198292306008467E-2</v>
      </c>
      <c r="C156">
        <v>1.9568655880204178E-2</v>
      </c>
    </row>
    <row r="157" spans="1:3" x14ac:dyDescent="0.25">
      <c r="A157">
        <v>1.5100000000000001E-2</v>
      </c>
      <c r="B157">
        <v>-4.2664449720694497E-2</v>
      </c>
      <c r="C157">
        <v>1.9175210221030525E-2</v>
      </c>
    </row>
    <row r="158" spans="1:3" x14ac:dyDescent="0.25">
      <c r="A158">
        <v>1.52E-2</v>
      </c>
      <c r="B158">
        <v>-4.3131427182809046E-2</v>
      </c>
      <c r="C158">
        <v>1.8781191874864378E-2</v>
      </c>
    </row>
    <row r="159" spans="1:3" x14ac:dyDescent="0.25">
      <c r="A159">
        <v>1.5299999999999999E-2</v>
      </c>
      <c r="B159">
        <v>-4.3599227660026552E-2</v>
      </c>
      <c r="C159">
        <v>1.8386599176334784E-2</v>
      </c>
    </row>
    <row r="160" spans="1:3" x14ac:dyDescent="0.25">
      <c r="A160">
        <v>1.54E-2</v>
      </c>
      <c r="B160">
        <v>-4.4067854137102236E-2</v>
      </c>
      <c r="C160">
        <v>1.7991430452358737E-2</v>
      </c>
    </row>
    <row r="161" spans="1:3" x14ac:dyDescent="0.25">
      <c r="A161">
        <v>1.55E-2</v>
      </c>
      <c r="B161">
        <v>-4.4537309616000886E-2</v>
      </c>
      <c r="C161">
        <v>1.7595684022096769E-2</v>
      </c>
    </row>
    <row r="162" spans="1:3" x14ac:dyDescent="0.25">
      <c r="A162">
        <v>1.5599999999999999E-2</v>
      </c>
      <c r="B162">
        <v>-4.5007597116032749E-2</v>
      </c>
      <c r="C162">
        <v>1.7199358196903214E-2</v>
      </c>
    </row>
    <row r="163" spans="1:3" x14ac:dyDescent="0.25">
      <c r="A163">
        <v>1.5699999999999999E-2</v>
      </c>
      <c r="B163">
        <v>-4.5478719673994528E-2</v>
      </c>
      <c r="C163">
        <v>1.6802451280273578E-2</v>
      </c>
    </row>
    <row r="164" spans="1:3" x14ac:dyDescent="0.25">
      <c r="A164">
        <v>1.5800000000000002E-2</v>
      </c>
      <c r="B164">
        <v>-4.5950680344304606E-2</v>
      </c>
      <c r="C164">
        <v>1.6404961567798138E-2</v>
      </c>
    </row>
    <row r="165" spans="1:3" x14ac:dyDescent="0.25">
      <c r="A165">
        <v>1.5900000000000001E-2</v>
      </c>
      <c r="B165">
        <v>-4.6423482199145494E-2</v>
      </c>
      <c r="C165">
        <v>1.6006887347109089E-2</v>
      </c>
    </row>
    <row r="166" spans="1:3" x14ac:dyDescent="0.25">
      <c r="A166">
        <v>1.6E-2</v>
      </c>
      <c r="B166">
        <v>-4.6897128328603266E-2</v>
      </c>
      <c r="C166">
        <v>1.5608226897830368E-2</v>
      </c>
    </row>
    <row r="167" spans="1:3" x14ac:dyDescent="0.25">
      <c r="A167">
        <v>1.61E-2</v>
      </c>
      <c r="B167">
        <v>-4.7371621840812894E-2</v>
      </c>
      <c r="C167">
        <v>1.5208978491526137E-2</v>
      </c>
    </row>
    <row r="168" spans="1:3" x14ac:dyDescent="0.25">
      <c r="A168">
        <v>1.6199999999999999E-2</v>
      </c>
      <c r="B168">
        <v>-4.7846965862099688E-2</v>
      </c>
      <c r="C168">
        <v>1.4809140391650155E-2</v>
      </c>
    </row>
    <row r="169" spans="1:3" x14ac:dyDescent="0.25">
      <c r="A169">
        <v>1.6299999999999999E-2</v>
      </c>
      <c r="B169">
        <v>-4.8323163537128733E-2</v>
      </c>
      <c r="C169">
        <v>1.4408710853490936E-2</v>
      </c>
    </row>
    <row r="170" spans="1:3" x14ac:dyDescent="0.25">
      <c r="A170">
        <v>1.6400000000000001E-2</v>
      </c>
      <c r="B170">
        <v>-4.8800218029049658E-2</v>
      </c>
      <c r="C170">
        <v>1.4007688124121787E-2</v>
      </c>
    </row>
    <row r="171" spans="1:3" x14ac:dyDescent="0.25">
      <c r="A171">
        <v>1.6500000000000001E-2</v>
      </c>
      <c r="B171">
        <v>-4.9278132519644857E-2</v>
      </c>
      <c r="C171">
        <v>1.360607044234774E-2</v>
      </c>
    </row>
    <row r="172" spans="1:3" x14ac:dyDescent="0.25">
      <c r="A172">
        <v>1.66E-2</v>
      </c>
      <c r="B172">
        <v>-4.9756910209482696E-2</v>
      </c>
      <c r="C172">
        <v>1.3203856038650263E-2</v>
      </c>
    </row>
    <row r="173" spans="1:3" x14ac:dyDescent="0.25">
      <c r="A173">
        <v>1.67E-2</v>
      </c>
      <c r="B173">
        <v>-5.0236554318068061E-2</v>
      </c>
      <c r="C173">
        <v>1.2801043135133972E-2</v>
      </c>
    </row>
    <row r="174" spans="1:3" x14ac:dyDescent="0.25">
      <c r="A174">
        <v>1.6799999999999999E-2</v>
      </c>
      <c r="B174">
        <v>-5.0717068083995231E-2</v>
      </c>
      <c r="C174">
        <v>1.2397629945473332E-2</v>
      </c>
    </row>
    <row r="175" spans="1:3" x14ac:dyDescent="0.25">
      <c r="A175">
        <v>1.6899999999999998E-2</v>
      </c>
      <c r="B175">
        <v>-5.1198454765102874E-2</v>
      </c>
      <c r="C175">
        <v>1.19936146748576E-2</v>
      </c>
    </row>
    <row r="176" spans="1:3" x14ac:dyDescent="0.25">
      <c r="A176">
        <v>1.7000000000000001E-2</v>
      </c>
      <c r="B176">
        <v>-5.16807176386328E-2</v>
      </c>
      <c r="C176">
        <v>1.1588995519933976E-2</v>
      </c>
    </row>
    <row r="177" spans="1:3" x14ac:dyDescent="0.25">
      <c r="A177">
        <v>1.7100000000000001E-2</v>
      </c>
      <c r="B177">
        <v>-5.2163860001384843E-2</v>
      </c>
      <c r="C177">
        <v>1.1183770668754534E-2</v>
      </c>
    </row>
    <row r="178" spans="1:3" x14ac:dyDescent="0.25">
      <c r="A178">
        <v>1.72E-2</v>
      </c>
      <c r="B178">
        <v>-5.2647885169880948E-2</v>
      </c>
      <c r="C178">
        <v>1.0777938300716938E-2</v>
      </c>
    </row>
    <row r="179" spans="1:3" x14ac:dyDescent="0.25">
      <c r="A179">
        <v>1.7299999999999999E-2</v>
      </c>
      <c r="B179">
        <v>-5.3132796480521827E-2</v>
      </c>
      <c r="C179">
        <v>1.0371496586511819E-2</v>
      </c>
    </row>
    <row r="180" spans="1:3" x14ac:dyDescent="0.25">
      <c r="A180">
        <v>1.7399999999999999E-2</v>
      </c>
      <c r="B180">
        <v>-5.3618597289753933E-2</v>
      </c>
      <c r="C180">
        <v>9.9644436880625964E-3</v>
      </c>
    </row>
    <row r="181" spans="1:3" x14ac:dyDescent="0.25">
      <c r="A181">
        <v>1.7500000000000002E-2</v>
      </c>
      <c r="B181">
        <v>-5.4105290974234665E-2</v>
      </c>
      <c r="C181">
        <v>9.5567777584679714E-3</v>
      </c>
    </row>
    <row r="182" spans="1:3" x14ac:dyDescent="0.25">
      <c r="A182">
        <v>1.7600000000000001E-2</v>
      </c>
      <c r="B182">
        <v>-5.4592880930996235E-2</v>
      </c>
      <c r="C182">
        <v>9.1484969419448614E-3</v>
      </c>
    </row>
    <row r="183" spans="1:3" x14ac:dyDescent="0.25">
      <c r="A183">
        <v>1.77E-2</v>
      </c>
      <c r="B183">
        <v>-5.5081370577616973E-2</v>
      </c>
      <c r="C183">
        <v>8.7395993737704458E-3</v>
      </c>
    </row>
    <row r="184" spans="1:3" x14ac:dyDescent="0.25">
      <c r="A184">
        <v>1.78E-2</v>
      </c>
      <c r="B184">
        <v>-5.557076335238853E-2</v>
      </c>
      <c r="C184">
        <v>8.3300831802217701E-3</v>
      </c>
    </row>
    <row r="185" spans="1:3" x14ac:dyDescent="0.25">
      <c r="A185">
        <v>1.7899999999999999E-2</v>
      </c>
      <c r="B185">
        <v>-5.6061062714491516E-2</v>
      </c>
      <c r="C185">
        <v>7.9199464785166818E-3</v>
      </c>
    </row>
    <row r="186" spans="1:3" x14ac:dyDescent="0.25">
      <c r="A186">
        <v>1.7999999999999999E-2</v>
      </c>
      <c r="B186">
        <v>-5.6552272144165472E-2</v>
      </c>
      <c r="C186">
        <v>7.5091873767554329E-3</v>
      </c>
    </row>
    <row r="187" spans="1:3" x14ac:dyDescent="0.25">
      <c r="A187">
        <v>1.8100000000000002E-2</v>
      </c>
      <c r="B187">
        <v>-5.7044395142888393E-2</v>
      </c>
      <c r="C187">
        <v>7.097803973856287E-3</v>
      </c>
    </row>
    <row r="188" spans="1:3" x14ac:dyDescent="0.25">
      <c r="A188">
        <v>1.8200000000000001E-2</v>
      </c>
      <c r="B188">
        <v>-5.7537435233550371E-2</v>
      </c>
      <c r="C188">
        <v>6.6857943594995639E-3</v>
      </c>
    </row>
    <row r="189" spans="1:3" x14ac:dyDescent="0.25">
      <c r="A189">
        <v>1.83E-2</v>
      </c>
      <c r="B189">
        <v>-5.8031395960636889E-2</v>
      </c>
      <c r="C189">
        <v>6.2731566140610262E-3</v>
      </c>
    </row>
    <row r="190" spans="1:3" x14ac:dyDescent="0.25">
      <c r="A190">
        <v>1.84E-2</v>
      </c>
      <c r="B190">
        <v>-5.8526280890406679E-2</v>
      </c>
      <c r="C190">
        <v>5.8598888085539258E-3</v>
      </c>
    </row>
    <row r="191" spans="1:3" x14ac:dyDescent="0.25">
      <c r="A191">
        <v>1.8499999999999999E-2</v>
      </c>
      <c r="B191">
        <v>-5.9022093611077242E-2</v>
      </c>
      <c r="C191">
        <v>5.4459890045641668E-3</v>
      </c>
    </row>
    <row r="192" spans="1:3" x14ac:dyDescent="0.25">
      <c r="A192">
        <v>1.8599999999999998E-2</v>
      </c>
      <c r="B192">
        <v>-5.9518837733008367E-2</v>
      </c>
      <c r="C192">
        <v>5.031455254188355E-3</v>
      </c>
    </row>
    <row r="193" spans="1:3" x14ac:dyDescent="0.25">
      <c r="A193">
        <v>1.8700000000000001E-2</v>
      </c>
      <c r="B193">
        <v>-6.0016516888891869E-2</v>
      </c>
      <c r="C193">
        <v>4.616285599968295E-3</v>
      </c>
    </row>
    <row r="194" spans="1:3" x14ac:dyDescent="0.25">
      <c r="A194">
        <v>1.8800000000000001E-2</v>
      </c>
      <c r="B194">
        <v>-6.0515134733938214E-2</v>
      </c>
      <c r="C194">
        <v>4.2004780748288173E-3</v>
      </c>
    </row>
    <row r="195" spans="1:3" x14ac:dyDescent="0.25">
      <c r="A195">
        <v>1.89E-2</v>
      </c>
      <c r="B195">
        <v>-6.1014694946068371E-2</v>
      </c>
      <c r="C195">
        <v>3.7840307020122754E-3</v>
      </c>
    </row>
    <row r="196" spans="1:3" x14ac:dyDescent="0.25">
      <c r="A196">
        <v>1.9E-2</v>
      </c>
      <c r="B196">
        <v>-6.1515201226108429E-2</v>
      </c>
      <c r="C196">
        <v>3.3669414950130427E-3</v>
      </c>
    </row>
    <row r="197" spans="1:3" x14ac:dyDescent="0.25">
      <c r="A197">
        <v>1.9099999999999999E-2</v>
      </c>
      <c r="B197">
        <v>-6.2016657297982447E-2</v>
      </c>
      <c r="C197">
        <v>2.9492084575124533E-3</v>
      </c>
    </row>
    <row r="198" spans="1:3" x14ac:dyDescent="0.25">
      <c r="A198">
        <v>1.9199999999999998E-2</v>
      </c>
      <c r="B198">
        <v>-6.2519066908914955E-2</v>
      </c>
      <c r="C198">
        <v>2.530829583309524E-3</v>
      </c>
    </row>
    <row r="199" spans="1:3" x14ac:dyDescent="0.25">
      <c r="A199">
        <v>1.9300000000000001E-2</v>
      </c>
      <c r="B199">
        <v>-6.3022433829622138E-2</v>
      </c>
      <c r="C199">
        <v>2.1118028562601143E-3</v>
      </c>
    </row>
    <row r="200" spans="1:3" x14ac:dyDescent="0.25">
      <c r="A200">
        <v>1.9400000000000001E-2</v>
      </c>
      <c r="B200">
        <v>-6.3526761854522773E-2</v>
      </c>
      <c r="C200">
        <v>1.6921262502020973E-3</v>
      </c>
    </row>
    <row r="201" spans="1:3" x14ac:dyDescent="0.25">
      <c r="A201">
        <v>1.95E-2</v>
      </c>
      <c r="B201">
        <v>-6.4032054801937077E-2</v>
      </c>
      <c r="C201">
        <v>1.2717977288918547E-3</v>
      </c>
    </row>
    <row r="202" spans="1:3" x14ac:dyDescent="0.25">
      <c r="A202">
        <v>1.9599999999999999E-2</v>
      </c>
      <c r="B202">
        <v>-6.4538316514293537E-2</v>
      </c>
      <c r="C202">
        <v>8.5081524593388913E-4</v>
      </c>
    </row>
    <row r="203" spans="1:3" x14ac:dyDescent="0.25">
      <c r="A203">
        <v>1.9699999999999999E-2</v>
      </c>
      <c r="B203">
        <v>-6.5045550858339074E-2</v>
      </c>
      <c r="C203">
        <v>4.2917674471176781E-4</v>
      </c>
    </row>
    <row r="204" spans="1:3" x14ac:dyDescent="0.25">
      <c r="A204">
        <v>1.9800000000000002E-2</v>
      </c>
      <c r="B204">
        <v>-6.5553761725347992E-2</v>
      </c>
      <c r="C204">
        <v>6.8801583184008308E-6</v>
      </c>
    </row>
    <row r="205" spans="1:3" x14ac:dyDescent="0.25">
      <c r="A205">
        <v>1.9900000000000001E-2</v>
      </c>
      <c r="B205">
        <v>-6.6062953031337135E-2</v>
      </c>
      <c r="C205">
        <v>-4.1607659051512424E-4</v>
      </c>
    </row>
    <row r="206" spans="1:3" x14ac:dyDescent="0.25">
      <c r="A206">
        <v>0.02</v>
      </c>
      <c r="B206">
        <v>-6.6573128717278274E-2</v>
      </c>
      <c r="C206">
        <v>-8.3969558948915335E-4</v>
      </c>
    </row>
    <row r="207" spans="1:3" x14ac:dyDescent="0.25">
      <c r="A207">
        <v>2.01E-2</v>
      </c>
      <c r="B207">
        <v>-6.7084292749320151E-2</v>
      </c>
      <c r="C207">
        <v>-1.2639789368101839E-3</v>
      </c>
    </row>
    <row r="208" spans="1:3" x14ac:dyDescent="0.25">
      <c r="A208">
        <v>2.0199999999999999E-2</v>
      </c>
      <c r="B208">
        <v>-6.7596449119004531E-2</v>
      </c>
      <c r="C208">
        <v>-1.6889287412593657E-3</v>
      </c>
    </row>
    <row r="209" spans="1:3" x14ac:dyDescent="0.25">
      <c r="A209">
        <v>2.0299999999999999E-2</v>
      </c>
      <c r="B209">
        <v>-6.8109601843492573E-2</v>
      </c>
      <c r="C209">
        <v>-2.114547122269661E-3</v>
      </c>
    </row>
    <row r="210" spans="1:3" x14ac:dyDescent="0.25">
      <c r="A210">
        <v>2.0400000000000001E-2</v>
      </c>
      <c r="B210">
        <v>-6.8623754965787764E-2</v>
      </c>
      <c r="C210">
        <v>-2.5408362099964554E-3</v>
      </c>
    </row>
    <row r="211" spans="1:3" x14ac:dyDescent="0.25">
      <c r="A211">
        <v>2.0500000000000001E-2</v>
      </c>
      <c r="B211">
        <v>-6.9138912554963627E-2</v>
      </c>
      <c r="C211">
        <v>-2.9677981453921642E-3</v>
      </c>
    </row>
    <row r="212" spans="1:3" x14ac:dyDescent="0.25">
      <c r="A212">
        <v>2.06E-2</v>
      </c>
      <c r="B212">
        <v>-6.96550787063972E-2</v>
      </c>
      <c r="C212">
        <v>-3.3954350802848365E-3</v>
      </c>
    </row>
    <row r="213" spans="1:3" x14ac:dyDescent="0.25">
      <c r="A213">
        <v>2.07E-2</v>
      </c>
      <c r="B213">
        <v>-7.0172257541996963E-2</v>
      </c>
      <c r="C213">
        <v>-3.8237491774478771E-3</v>
      </c>
    </row>
    <row r="214" spans="1:3" x14ac:dyDescent="0.25">
      <c r="A214">
        <v>2.0799999999999999E-2</v>
      </c>
      <c r="B214">
        <v>-7.0690453210441762E-2</v>
      </c>
      <c r="C214">
        <v>-4.2527426106813149E-3</v>
      </c>
    </row>
    <row r="215" spans="1:3" x14ac:dyDescent="0.25">
      <c r="A215">
        <v>2.0899999999999998E-2</v>
      </c>
      <c r="B215">
        <v>-7.120966988741817E-2</v>
      </c>
      <c r="C215">
        <v>-4.6824175648860766E-3</v>
      </c>
    </row>
    <row r="216" spans="1:3" x14ac:dyDescent="0.25">
      <c r="A216">
        <v>2.1000000000000001E-2</v>
      </c>
      <c r="B216">
        <v>-7.1729911775860966E-2</v>
      </c>
      <c r="C216">
        <v>-5.1127762361431461E-3</v>
      </c>
    </row>
    <row r="217" spans="1:3" x14ac:dyDescent="0.25">
      <c r="A217">
        <v>2.1100000000000001E-2</v>
      </c>
      <c r="B217">
        <v>-7.2251183106198269E-2</v>
      </c>
      <c r="C217">
        <v>-5.5438208317917237E-3</v>
      </c>
    </row>
    <row r="218" spans="1:3" x14ac:dyDescent="0.25">
      <c r="A218">
        <v>2.12E-2</v>
      </c>
      <c r="B218">
        <v>-7.2773488136595121E-2</v>
      </c>
      <c r="C218">
        <v>-5.9755535705072749E-3</v>
      </c>
    </row>
    <row r="219" spans="1:3" x14ac:dyDescent="0.25">
      <c r="A219">
        <v>2.1299999999999999E-2</v>
      </c>
      <c r="B219">
        <v>-7.3296831153203845E-2</v>
      </c>
      <c r="C219">
        <v>-6.4079766823814666E-3</v>
      </c>
    </row>
    <row r="220" spans="1:3" x14ac:dyDescent="0.25">
      <c r="A220">
        <v>2.1399999999999999E-2</v>
      </c>
      <c r="B220">
        <v>-7.3821216470417617E-2</v>
      </c>
      <c r="C220">
        <v>-6.8410924090036573E-3</v>
      </c>
    </row>
    <row r="221" spans="1:3" x14ac:dyDescent="0.25">
      <c r="A221">
        <v>2.1499999999999998E-2</v>
      </c>
      <c r="B221">
        <v>-7.4346648431123263E-2</v>
      </c>
      <c r="C221">
        <v>-7.2749030035422768E-3</v>
      </c>
    </row>
    <row r="222" spans="1:3" x14ac:dyDescent="0.25">
      <c r="A222">
        <v>2.1600000000000001E-2</v>
      </c>
      <c r="B222">
        <v>-7.4873131406960169E-2</v>
      </c>
      <c r="C222">
        <v>-7.7094107308253168E-3</v>
      </c>
    </row>
    <row r="223" spans="1:3" x14ac:dyDescent="0.25">
      <c r="A223">
        <v>2.1700000000000001E-2</v>
      </c>
      <c r="B223">
        <v>-7.5400669798581177E-2</v>
      </c>
      <c r="C223">
        <v>-8.1446178674241532E-3</v>
      </c>
    </row>
    <row r="224" spans="1:3" x14ac:dyDescent="0.25">
      <c r="A224">
        <v>2.18E-2</v>
      </c>
      <c r="B224">
        <v>-7.5929268035914932E-2</v>
      </c>
      <c r="C224">
        <v>-8.5805267017362574E-3</v>
      </c>
    </row>
    <row r="225" spans="1:3" x14ac:dyDescent="0.25">
      <c r="A225">
        <v>2.1899999999999999E-2</v>
      </c>
      <c r="B225">
        <v>-7.6458930578433892E-2</v>
      </c>
      <c r="C225">
        <v>-9.0171395340694627E-3</v>
      </c>
    </row>
    <row r="226" spans="1:3" x14ac:dyDescent="0.25">
      <c r="A226">
        <v>2.1999999999999999E-2</v>
      </c>
      <c r="B226">
        <v>-7.6989661915425112E-2</v>
      </c>
      <c r="C226">
        <v>-9.454458676728339E-3</v>
      </c>
    </row>
    <row r="227" spans="1:3" x14ac:dyDescent="0.25">
      <c r="A227">
        <v>2.2100000000000002E-2</v>
      </c>
      <c r="B227">
        <v>-7.7521466566261132E-2</v>
      </c>
      <c r="C227">
        <v>-9.8924864540971269E-3</v>
      </c>
    </row>
    <row r="228" spans="1:3" x14ac:dyDescent="0.25">
      <c r="A228">
        <v>2.2200000000000001E-2</v>
      </c>
      <c r="B228">
        <v>-7.805434908067721E-2</v>
      </c>
      <c r="C228">
        <v>-1.0331225202728889E-2</v>
      </c>
    </row>
    <row r="229" spans="1:3" x14ac:dyDescent="0.25">
      <c r="A229">
        <v>2.23E-2</v>
      </c>
      <c r="B229">
        <v>-7.8588314039051865E-2</v>
      </c>
      <c r="C229">
        <v>-1.0770677271431217E-2</v>
      </c>
    </row>
    <row r="230" spans="1:3" x14ac:dyDescent="0.25">
      <c r="A230">
        <v>2.24E-2</v>
      </c>
      <c r="B230">
        <v>-7.9123366052686661E-2</v>
      </c>
      <c r="C230">
        <v>-1.1210845021354277E-2</v>
      </c>
    </row>
    <row r="231" spans="1:3" x14ac:dyDescent="0.25">
      <c r="A231">
        <v>2.2499999999999999E-2</v>
      </c>
      <c r="B231">
        <v>-7.9659509764096637E-2</v>
      </c>
      <c r="C231">
        <v>-1.1651730826081397E-2</v>
      </c>
    </row>
    <row r="232" spans="1:3" x14ac:dyDescent="0.25">
      <c r="A232">
        <v>2.2599999999999901E-2</v>
      </c>
      <c r="B232">
        <v>-8.0196749847295523E-2</v>
      </c>
      <c r="C232">
        <v>-1.2093337071716226E-2</v>
      </c>
    </row>
    <row r="233" spans="1:3" x14ac:dyDescent="0.25">
      <c r="A233">
        <v>2.2699999999999901E-2</v>
      </c>
      <c r="B233">
        <v>-8.0735091008089954E-2</v>
      </c>
      <c r="C233">
        <v>-1.25356661569751E-2</v>
      </c>
    </row>
    <row r="234" spans="1:3" x14ac:dyDescent="0.25">
      <c r="A234">
        <v>2.2800000000000001E-2</v>
      </c>
      <c r="B234">
        <v>-8.1274537984376227E-2</v>
      </c>
      <c r="C234">
        <v>-1.2978720493276641E-2</v>
      </c>
    </row>
    <row r="235" spans="1:3" x14ac:dyDescent="0.25">
      <c r="A235">
        <v>2.28999999999999E-2</v>
      </c>
      <c r="B235">
        <v>-8.1815095546441063E-2</v>
      </c>
      <c r="C235">
        <v>-1.3422502504837119E-2</v>
      </c>
    </row>
    <row r="236" spans="1:3" x14ac:dyDescent="0.25">
      <c r="A236">
        <v>2.3E-2</v>
      </c>
      <c r="B236">
        <v>-8.2356768497262922E-2</v>
      </c>
      <c r="C236">
        <v>-1.3867014628760499E-2</v>
      </c>
    </row>
    <row r="237" spans="1:3" x14ac:dyDescent="0.25">
      <c r="A237">
        <v>2.3099999999999999E-2</v>
      </c>
      <c r="B237">
        <v>-8.2899561672818423E-2</v>
      </c>
      <c r="C237">
        <v>-1.4312259315131803E-2</v>
      </c>
    </row>
    <row r="238" spans="1:3" x14ac:dyDescent="0.25">
      <c r="A238">
        <v>2.3199999999999901E-2</v>
      </c>
      <c r="B238">
        <v>-8.3443479942396093E-2</v>
      </c>
      <c r="C238">
        <v>-1.475823902711515E-2</v>
      </c>
    </row>
    <row r="239" spans="1:3" x14ac:dyDescent="0.25">
      <c r="A239">
        <v>2.3299999999999901E-2</v>
      </c>
      <c r="B239">
        <v>-8.398852820890701E-2</v>
      </c>
      <c r="C239">
        <v>-1.5204956241046119E-2</v>
      </c>
    </row>
    <row r="240" spans="1:3" x14ac:dyDescent="0.25">
      <c r="A240">
        <v>2.33999999999999E-2</v>
      </c>
      <c r="B240">
        <v>-8.4534711409206542E-2</v>
      </c>
      <c r="C240">
        <v>-1.5652413446531122E-2</v>
      </c>
    </row>
    <row r="241" spans="1:3" x14ac:dyDescent="0.25">
      <c r="A241">
        <v>2.35E-2</v>
      </c>
      <c r="B241">
        <v>-8.5082034514413984E-2</v>
      </c>
      <c r="C241">
        <v>-1.6100613146542653E-2</v>
      </c>
    </row>
    <row r="242" spans="1:3" x14ac:dyDescent="0.25">
      <c r="A242">
        <v>2.3599999999999999E-2</v>
      </c>
      <c r="B242">
        <v>-8.5630502530235519E-2</v>
      </c>
      <c r="C242">
        <v>-1.6549557857516217E-2</v>
      </c>
    </row>
    <row r="243" spans="1:3" x14ac:dyDescent="0.25">
      <c r="A243">
        <v>2.3699999999999999E-2</v>
      </c>
      <c r="B243">
        <v>-8.618012049730206E-2</v>
      </c>
      <c r="C243">
        <v>-1.6999250109455355E-2</v>
      </c>
    </row>
    <row r="244" spans="1:3" x14ac:dyDescent="0.25">
      <c r="A244">
        <v>2.3799999999999901E-2</v>
      </c>
      <c r="B244">
        <v>-8.6730893491492989E-2</v>
      </c>
      <c r="C244">
        <v>-1.744969244602379E-2</v>
      </c>
    </row>
    <row r="245" spans="1:3" x14ac:dyDescent="0.25">
      <c r="A245">
        <v>2.38999999999999E-2</v>
      </c>
      <c r="B245">
        <v>-8.7282826624283993E-2</v>
      </c>
      <c r="C245">
        <v>-1.7900887424655787E-2</v>
      </c>
    </row>
    <row r="246" spans="1:3" x14ac:dyDescent="0.25">
      <c r="A246">
        <v>2.39999999999999E-2</v>
      </c>
      <c r="B246">
        <v>-8.7835925043081242E-2</v>
      </c>
      <c r="C246">
        <v>-1.8352837616650297E-2</v>
      </c>
    </row>
    <row r="247" spans="1:3" x14ac:dyDescent="0.25">
      <c r="A247">
        <v>2.4099999999999899E-2</v>
      </c>
      <c r="B247">
        <v>-8.8390193931570771E-2</v>
      </c>
      <c r="C247">
        <v>-1.880554560727743E-2</v>
      </c>
    </row>
    <row r="248" spans="1:3" x14ac:dyDescent="0.25">
      <c r="A248">
        <v>2.4199999999999899E-2</v>
      </c>
      <c r="B248">
        <v>-8.8945638510067315E-2</v>
      </c>
      <c r="C248">
        <v>-1.9259013995881591E-2</v>
      </c>
    </row>
    <row r="249" spans="1:3" x14ac:dyDescent="0.25">
      <c r="A249">
        <v>2.4299999999999902E-2</v>
      </c>
      <c r="B249">
        <v>-8.9502264035869028E-2</v>
      </c>
      <c r="C249">
        <v>-1.9713245395986179E-2</v>
      </c>
    </row>
    <row r="250" spans="1:3" x14ac:dyDescent="0.25">
      <c r="A250">
        <v>2.4399999999999901E-2</v>
      </c>
      <c r="B250">
        <v>-9.0060075803618411E-2</v>
      </c>
      <c r="C250">
        <v>-2.0168242435401829E-2</v>
      </c>
    </row>
    <row r="251" spans="1:3" x14ac:dyDescent="0.25">
      <c r="A251">
        <v>2.44999999999999E-2</v>
      </c>
      <c r="B251">
        <v>-9.0619079145664583E-2</v>
      </c>
      <c r="C251">
        <v>-2.062400775633122E-2</v>
      </c>
    </row>
    <row r="252" spans="1:3" x14ac:dyDescent="0.25">
      <c r="A252">
        <v>2.45999999999999E-2</v>
      </c>
      <c r="B252">
        <v>-9.1179279432430316E-2</v>
      </c>
      <c r="C252">
        <v>-2.1080544015477209E-2</v>
      </c>
    </row>
    <row r="253" spans="1:3" x14ac:dyDescent="0.25">
      <c r="A253">
        <v>2.4699999999999899E-2</v>
      </c>
      <c r="B253">
        <v>-9.1740682072783741E-2</v>
      </c>
      <c r="C253">
        <v>-2.1537853884151636E-2</v>
      </c>
    </row>
    <row r="254" spans="1:3" x14ac:dyDescent="0.25">
      <c r="A254">
        <v>2.4799999999999899E-2</v>
      </c>
      <c r="B254">
        <v>-9.2303292514420154E-2</v>
      </c>
      <c r="C254">
        <v>-2.199594004838834E-2</v>
      </c>
    </row>
    <row r="255" spans="1:3" x14ac:dyDescent="0.25">
      <c r="A255">
        <v>2.4899999999999901E-2</v>
      </c>
      <c r="B255">
        <v>-9.2867116244236603E-2</v>
      </c>
      <c r="C255">
        <v>-2.2454805209048745E-2</v>
      </c>
    </row>
    <row r="256" spans="1:3" x14ac:dyDescent="0.25">
      <c r="A256">
        <v>2.4999999999999901E-2</v>
      </c>
      <c r="B256">
        <v>-9.3432158788724573E-2</v>
      </c>
      <c r="C256">
        <v>-2.2914452081940206E-2</v>
      </c>
    </row>
    <row r="257" spans="1:3" x14ac:dyDescent="0.25">
      <c r="A257">
        <v>2.50999999999999E-2</v>
      </c>
      <c r="B257">
        <v>-9.3998425714357681E-2</v>
      </c>
      <c r="C257">
        <v>-2.3374883397923929E-2</v>
      </c>
    </row>
    <row r="258" spans="1:3" x14ac:dyDescent="0.25">
      <c r="A258">
        <v>2.51999999999999E-2</v>
      </c>
      <c r="B258">
        <v>-9.4565922627989241E-2</v>
      </c>
      <c r="C258">
        <v>-2.3836101903032647E-2</v>
      </c>
    </row>
    <row r="259" spans="1:3" x14ac:dyDescent="0.25">
      <c r="A259">
        <v>2.5299999999999899E-2</v>
      </c>
      <c r="B259">
        <v>-9.5134655177255056E-2</v>
      </c>
      <c r="C259">
        <v>-2.4298110358585867E-2</v>
      </c>
    </row>
    <row r="260" spans="1:3" x14ac:dyDescent="0.25">
      <c r="A260">
        <v>2.5399999999999898E-2</v>
      </c>
      <c r="B260">
        <v>-9.5704629050975321E-2</v>
      </c>
      <c r="C260">
        <v>-2.4760911541303554E-2</v>
      </c>
    </row>
    <row r="261" spans="1:3" x14ac:dyDescent="0.25">
      <c r="A261">
        <v>2.5499999999999901E-2</v>
      </c>
      <c r="B261">
        <v>-9.6275849979572614E-2</v>
      </c>
      <c r="C261">
        <v>-2.5224508243429034E-2</v>
      </c>
    </row>
    <row r="262" spans="1:3" x14ac:dyDescent="0.25">
      <c r="A262">
        <v>2.5599999999999901E-2</v>
      </c>
      <c r="B262">
        <v>-9.6848323735480801E-2</v>
      </c>
      <c r="C262">
        <v>-2.5688903272840902E-2</v>
      </c>
    </row>
    <row r="263" spans="1:3" x14ac:dyDescent="0.25">
      <c r="A263">
        <v>2.56999999999999E-2</v>
      </c>
      <c r="B263">
        <v>-9.7422056133575907E-2</v>
      </c>
      <c r="C263">
        <v>-2.6154099453181145E-2</v>
      </c>
    </row>
    <row r="264" spans="1:3" x14ac:dyDescent="0.25">
      <c r="A264">
        <v>2.5799999999999899E-2</v>
      </c>
      <c r="B264">
        <v>-9.7997053031595449E-2</v>
      </c>
      <c r="C264">
        <v>-2.6620099623968496E-2</v>
      </c>
    </row>
    <row r="265" spans="1:3" x14ac:dyDescent="0.25">
      <c r="A265">
        <v>2.5899999999999899E-2</v>
      </c>
      <c r="B265">
        <v>-9.8573320330574976E-2</v>
      </c>
      <c r="C265">
        <v>-2.7086906640725217E-2</v>
      </c>
    </row>
    <row r="266" spans="1:3" x14ac:dyDescent="0.25">
      <c r="A266">
        <v>2.5999999999999902E-2</v>
      </c>
      <c r="B266">
        <v>-9.9150863975288828E-2</v>
      </c>
      <c r="C266">
        <v>-2.7554523375101336E-2</v>
      </c>
    </row>
    <row r="267" spans="1:3" x14ac:dyDescent="0.25">
      <c r="A267">
        <v>2.6099999999999901E-2</v>
      </c>
      <c r="B267">
        <v>-9.9729689954690226E-2</v>
      </c>
      <c r="C267">
        <v>-2.802295271499744E-2</v>
      </c>
    </row>
    <row r="268" spans="1:3" x14ac:dyDescent="0.25">
      <c r="A268">
        <v>2.61999999999999E-2</v>
      </c>
      <c r="B268">
        <v>-0.10030980430235925</v>
      </c>
      <c r="C268">
        <v>-2.8492197564687682E-2</v>
      </c>
    </row>
    <row r="269" spans="1:3" x14ac:dyDescent="0.25">
      <c r="A269">
        <v>2.62999999999999E-2</v>
      </c>
      <c r="B269">
        <v>-0.10089121309696691</v>
      </c>
      <c r="C269">
        <v>-2.8962260844954679E-2</v>
      </c>
    </row>
    <row r="270" spans="1:3" x14ac:dyDescent="0.25">
      <c r="A270">
        <v>2.6399999999999899E-2</v>
      </c>
      <c r="B270">
        <v>-0.10147392246272879</v>
      </c>
      <c r="C270">
        <v>-2.9433145493211299E-2</v>
      </c>
    </row>
    <row r="271" spans="1:3" x14ac:dyDescent="0.25">
      <c r="A271">
        <v>2.6499999999999899E-2</v>
      </c>
      <c r="B271">
        <v>-0.10205793856987644</v>
      </c>
      <c r="C271">
        <v>-2.990485446363389E-2</v>
      </c>
    </row>
    <row r="272" spans="1:3" x14ac:dyDescent="0.25">
      <c r="A272">
        <v>2.6599999999999902E-2</v>
      </c>
      <c r="B272">
        <v>-0.10264326763512843</v>
      </c>
      <c r="C272">
        <v>-3.037739072729162E-2</v>
      </c>
    </row>
    <row r="273" spans="1:3" x14ac:dyDescent="0.25">
      <c r="A273">
        <v>2.6699999999999901E-2</v>
      </c>
      <c r="B273">
        <v>-0.10322991592217334</v>
      </c>
      <c r="C273">
        <v>-3.0850757272279816E-2</v>
      </c>
    </row>
    <row r="274" spans="1:3" x14ac:dyDescent="0.25">
      <c r="A274">
        <v>2.67999999999999E-2</v>
      </c>
      <c r="B274">
        <v>-0.10381788974215367</v>
      </c>
      <c r="C274">
        <v>-3.1324957103853079E-2</v>
      </c>
    </row>
    <row r="275" spans="1:3" x14ac:dyDescent="0.25">
      <c r="A275">
        <v>2.68999999999999E-2</v>
      </c>
      <c r="B275">
        <v>-0.10440719545415755</v>
      </c>
      <c r="C275">
        <v>-3.1799993244559843E-2</v>
      </c>
    </row>
    <row r="276" spans="1:3" x14ac:dyDescent="0.25">
      <c r="A276">
        <v>2.6999999999999899E-2</v>
      </c>
      <c r="B276">
        <v>-0.10499783946572061</v>
      </c>
      <c r="C276">
        <v>-3.2275868734380042E-2</v>
      </c>
    </row>
    <row r="277" spans="1:3" x14ac:dyDescent="0.25">
      <c r="A277">
        <v>2.7099999999999898E-2</v>
      </c>
      <c r="B277">
        <v>-0.10558982823333052</v>
      </c>
      <c r="C277">
        <v>-3.2752586630862002E-2</v>
      </c>
    </row>
    <row r="278" spans="1:3" x14ac:dyDescent="0.25">
      <c r="A278">
        <v>2.7199999999999901E-2</v>
      </c>
      <c r="B278">
        <v>-0.1061831682629385</v>
      </c>
      <c r="C278">
        <v>-3.323015000926155E-2</v>
      </c>
    </row>
    <row r="279" spans="1:3" x14ac:dyDescent="0.25">
      <c r="A279">
        <v>2.7299999999999901E-2</v>
      </c>
      <c r="B279">
        <v>-0.10677786611047824</v>
      </c>
      <c r="C279">
        <v>-3.3708561962682349E-2</v>
      </c>
    </row>
    <row r="280" spans="1:3" x14ac:dyDescent="0.25">
      <c r="A280">
        <v>2.73999999999999E-2</v>
      </c>
      <c r="B280">
        <v>-0.10737392838239324</v>
      </c>
      <c r="C280">
        <v>-3.4187825602218003E-2</v>
      </c>
    </row>
    <row r="281" spans="1:3" x14ac:dyDescent="0.25">
      <c r="A281">
        <v>2.74999999999999E-2</v>
      </c>
      <c r="B281">
        <v>-0.10797136173616895</v>
      </c>
      <c r="C281">
        <v>-3.466794405709539E-2</v>
      </c>
    </row>
    <row r="282" spans="1:3" x14ac:dyDescent="0.25">
      <c r="A282">
        <v>2.7599999999999899E-2</v>
      </c>
      <c r="B282">
        <v>-0.108570172880875</v>
      </c>
      <c r="C282">
        <v>-3.5148920474820211E-2</v>
      </c>
    </row>
    <row r="283" spans="1:3" x14ac:dyDescent="0.25">
      <c r="A283">
        <v>2.7699999999999898E-2</v>
      </c>
      <c r="B283">
        <v>-0.10917036857770879</v>
      </c>
      <c r="C283">
        <v>-3.5630758021320763E-2</v>
      </c>
    </row>
    <row r="284" spans="1:3" x14ac:dyDescent="0.25">
      <c r="A284">
        <v>2.7799999999999901E-2</v>
      </c>
      <c r="B284">
        <v>-0.10977195564055531</v>
      </c>
      <c r="C284">
        <v>-3.6113459881099486E-2</v>
      </c>
    </row>
    <row r="285" spans="1:3" x14ac:dyDescent="0.25">
      <c r="A285">
        <v>2.7899999999999901E-2</v>
      </c>
      <c r="B285">
        <v>-0.11037494093654487</v>
      </c>
      <c r="C285">
        <v>-3.6597029257378177E-2</v>
      </c>
    </row>
    <row r="286" spans="1:3" x14ac:dyDescent="0.25">
      <c r="A286">
        <v>2.79999999999999E-2</v>
      </c>
      <c r="B286">
        <v>-0.11097933138662797</v>
      </c>
      <c r="C286">
        <v>-3.708146937225254E-2</v>
      </c>
    </row>
    <row r="287" spans="1:3" x14ac:dyDescent="0.25">
      <c r="A287">
        <v>2.8099999999999899E-2</v>
      </c>
      <c r="B287">
        <v>-0.11158513396614833</v>
      </c>
      <c r="C287">
        <v>-3.7566783466841613E-2</v>
      </c>
    </row>
    <row r="288" spans="1:3" x14ac:dyDescent="0.25">
      <c r="A288">
        <v>2.8199999999999899E-2</v>
      </c>
      <c r="B288">
        <v>-0.11219235570543273</v>
      </c>
      <c r="C288">
        <v>-3.8052974801443207E-2</v>
      </c>
    </row>
    <row r="289" spans="1:3" x14ac:dyDescent="0.25">
      <c r="A289">
        <v>2.8299999999999902E-2</v>
      </c>
      <c r="B289">
        <v>-0.11280100369037982</v>
      </c>
      <c r="C289">
        <v>-3.854004665568711E-2</v>
      </c>
    </row>
    <row r="290" spans="1:3" x14ac:dyDescent="0.25">
      <c r="A290">
        <v>2.8399999999999901E-2</v>
      </c>
      <c r="B290">
        <v>-0.11341108506306741</v>
      </c>
      <c r="C290">
        <v>-3.9028002328695521E-2</v>
      </c>
    </row>
    <row r="291" spans="1:3" x14ac:dyDescent="0.25">
      <c r="A291">
        <v>2.84999999999999E-2</v>
      </c>
      <c r="B291">
        <v>-0.114022607022361</v>
      </c>
      <c r="C291">
        <v>-3.951684513924103E-2</v>
      </c>
    </row>
    <row r="292" spans="1:3" x14ac:dyDescent="0.25">
      <c r="A292">
        <v>2.85999999999999E-2</v>
      </c>
      <c r="B292">
        <v>-0.11463557682452952</v>
      </c>
      <c r="C292">
        <v>-4.000657842590416E-2</v>
      </c>
    </row>
    <row r="293" spans="1:3" x14ac:dyDescent="0.25">
      <c r="A293">
        <v>2.8699999999999899E-2</v>
      </c>
      <c r="B293">
        <v>-0.11525000178387634</v>
      </c>
      <c r="C293">
        <v>-4.0497205547237569E-2</v>
      </c>
    </row>
    <row r="294" spans="1:3" x14ac:dyDescent="0.25">
      <c r="A294">
        <v>2.8799999999999899E-2</v>
      </c>
      <c r="B294">
        <v>-0.11586588927337227</v>
      </c>
      <c r="C294">
        <v>-4.0988729881930475E-2</v>
      </c>
    </row>
    <row r="295" spans="1:3" x14ac:dyDescent="0.25">
      <c r="A295">
        <v>2.8899999999999901E-2</v>
      </c>
      <c r="B295">
        <v>-0.11648324672530219</v>
      </c>
      <c r="C295">
        <v>-4.1481154828971301E-2</v>
      </c>
    </row>
    <row r="296" spans="1:3" x14ac:dyDescent="0.25">
      <c r="A296">
        <v>2.8999999999999901E-2</v>
      </c>
      <c r="B296">
        <v>-0.11710208163191793</v>
      </c>
      <c r="C296">
        <v>-4.1974483807817542E-2</v>
      </c>
    </row>
    <row r="297" spans="1:3" x14ac:dyDescent="0.25">
      <c r="A297">
        <v>2.90999999999999E-2</v>
      </c>
      <c r="B297">
        <v>-0.11772240154610025</v>
      </c>
      <c r="C297">
        <v>-4.2468720258562853E-2</v>
      </c>
    </row>
    <row r="298" spans="1:3" x14ac:dyDescent="0.25">
      <c r="A298">
        <v>2.91999999999999E-2</v>
      </c>
      <c r="B298">
        <v>-0.11834421408203288</v>
      </c>
      <c r="C298">
        <v>-4.29638676421078E-2</v>
      </c>
    </row>
    <row r="299" spans="1:3" x14ac:dyDescent="0.25">
      <c r="A299">
        <v>2.9299999999999899E-2</v>
      </c>
      <c r="B299">
        <v>-0.11896752691588408</v>
      </c>
      <c r="C299">
        <v>-4.3459929440334388E-2</v>
      </c>
    </row>
    <row r="300" spans="1:3" x14ac:dyDescent="0.25">
      <c r="A300">
        <v>2.9399999999999898E-2</v>
      </c>
      <c r="B300">
        <v>-0.11959234778649608</v>
      </c>
      <c r="C300">
        <v>-4.3956909156277035E-2</v>
      </c>
    </row>
    <row r="301" spans="1:3" x14ac:dyDescent="0.25">
      <c r="A301">
        <v>2.9499999999999901E-2</v>
      </c>
      <c r="B301">
        <v>-0.1202186844960873</v>
      </c>
      <c r="C301">
        <v>-4.445481031430043E-2</v>
      </c>
    </row>
    <row r="302" spans="1:3" x14ac:dyDescent="0.25">
      <c r="A302">
        <v>2.9599999999999901E-2</v>
      </c>
      <c r="B302">
        <v>-0.12084654491096414</v>
      </c>
      <c r="C302">
        <v>-4.4953636460277169E-2</v>
      </c>
    </row>
    <row r="303" spans="1:3" x14ac:dyDescent="0.25">
      <c r="A303">
        <v>2.96999999999999E-2</v>
      </c>
      <c r="B303">
        <v>-0.12147593696224168</v>
      </c>
      <c r="C303">
        <v>-4.5453391161768275E-2</v>
      </c>
    </row>
    <row r="304" spans="1:3" x14ac:dyDescent="0.25">
      <c r="A304">
        <v>2.9799999999999899E-2</v>
      </c>
      <c r="B304">
        <v>-0.12210686864657405</v>
      </c>
      <c r="C304">
        <v>-4.595407800820317E-2</v>
      </c>
    </row>
    <row r="305" spans="1:3" x14ac:dyDescent="0.25">
      <c r="A305">
        <v>2.9899999999999899E-2</v>
      </c>
      <c r="B305">
        <v>-0.12273934802689845</v>
      </c>
      <c r="C305">
        <v>-4.6455700611065076E-2</v>
      </c>
    </row>
    <row r="306" spans="1:3" x14ac:dyDescent="0.25">
      <c r="A306">
        <v>2.9999999999999898E-2</v>
      </c>
      <c r="B306">
        <v>-0.12337338323318714</v>
      </c>
      <c r="C306">
        <v>-4.6958262604076206E-2</v>
      </c>
    </row>
    <row r="307" spans="1:3" x14ac:dyDescent="0.25">
      <c r="A307">
        <v>3.0099999999999901E-2</v>
      </c>
      <c r="B307">
        <v>-0.12400898246321046</v>
      </c>
      <c r="C307">
        <v>-4.7461767643384722E-2</v>
      </c>
    </row>
    <row r="308" spans="1:3" x14ac:dyDescent="0.25">
      <c r="A308">
        <v>3.0199999999999901E-2</v>
      </c>
      <c r="B308">
        <v>-0.12464615398331191</v>
      </c>
      <c r="C308">
        <v>-4.7966219407754362E-2</v>
      </c>
    </row>
    <row r="309" spans="1:3" x14ac:dyDescent="0.25">
      <c r="A309">
        <v>3.02999999999999E-2</v>
      </c>
      <c r="B309">
        <v>-0.12528490612919285</v>
      </c>
      <c r="C309">
        <v>-4.8471621598756065E-2</v>
      </c>
    </row>
    <row r="310" spans="1:3" x14ac:dyDescent="0.25">
      <c r="A310">
        <v>3.0399999999999899E-2</v>
      </c>
      <c r="B310">
        <v>-0.12592524730671228</v>
      </c>
      <c r="C310">
        <v>-4.8977977940962369E-2</v>
      </c>
    </row>
    <row r="311" spans="1:3" x14ac:dyDescent="0.25">
      <c r="A311">
        <v>3.0499999999999899E-2</v>
      </c>
      <c r="B311">
        <v>-0.12656718599269512</v>
      </c>
      <c r="C311">
        <v>-4.9485292182143481E-2</v>
      </c>
    </row>
    <row r="312" spans="1:3" x14ac:dyDescent="0.25">
      <c r="A312">
        <v>3.0599999999999902E-2</v>
      </c>
      <c r="B312">
        <v>-0.12721073073575173</v>
      </c>
      <c r="C312">
        <v>-4.9993568093464669E-2</v>
      </c>
    </row>
    <row r="313" spans="1:3" x14ac:dyDescent="0.25">
      <c r="A313">
        <v>3.0699999999999901E-2</v>
      </c>
      <c r="B313">
        <v>-0.1278558901571113</v>
      </c>
      <c r="C313">
        <v>-5.0502809469684662E-2</v>
      </c>
    </row>
    <row r="314" spans="1:3" x14ac:dyDescent="0.25">
      <c r="A314">
        <v>3.07999999999999E-2</v>
      </c>
      <c r="B314">
        <v>-0.12850267295146911</v>
      </c>
      <c r="C314">
        <v>-5.1013020129361153E-2</v>
      </c>
    </row>
    <row r="315" spans="1:3" x14ac:dyDescent="0.25">
      <c r="A315">
        <v>3.08999999999999E-2</v>
      </c>
      <c r="B315">
        <v>-0.12915108788784002</v>
      </c>
      <c r="C315">
        <v>-5.1524203915051858E-2</v>
      </c>
    </row>
    <row r="316" spans="1:3" x14ac:dyDescent="0.25">
      <c r="A316">
        <v>3.0999999999999899E-2</v>
      </c>
      <c r="B316">
        <v>-0.12980114381043295</v>
      </c>
      <c r="C316">
        <v>-5.2036364693524018E-2</v>
      </c>
    </row>
    <row r="317" spans="1:3" x14ac:dyDescent="0.25">
      <c r="A317">
        <v>3.1099999999999899E-2</v>
      </c>
      <c r="B317">
        <v>-0.13045284963953374</v>
      </c>
      <c r="C317">
        <v>-5.2549506355962117E-2</v>
      </c>
    </row>
    <row r="318" spans="1:3" x14ac:dyDescent="0.25">
      <c r="A318">
        <v>3.1199999999999901E-2</v>
      </c>
      <c r="B318">
        <v>-0.13110621437239978</v>
      </c>
      <c r="C318">
        <v>-5.3063632818178275E-2</v>
      </c>
    </row>
    <row r="319" spans="1:3" x14ac:dyDescent="0.25">
      <c r="A319">
        <v>3.1299999999999897E-2</v>
      </c>
      <c r="B319">
        <v>-0.13176124708417081</v>
      </c>
      <c r="C319">
        <v>-5.357874802082685E-2</v>
      </c>
    </row>
    <row r="320" spans="1:3" x14ac:dyDescent="0.25">
      <c r="A320">
        <v>3.13999999999999E-2</v>
      </c>
      <c r="B320">
        <v>-0.13241795692879332</v>
      </c>
      <c r="C320">
        <v>-5.4094855929620378E-2</v>
      </c>
    </row>
    <row r="321" spans="1:3" x14ac:dyDescent="0.25">
      <c r="A321">
        <v>3.1499999999999903E-2</v>
      </c>
      <c r="B321">
        <v>-0.13307635313995902</v>
      </c>
      <c r="C321">
        <v>-5.4611960535547066E-2</v>
      </c>
    </row>
    <row r="322" spans="1:3" x14ac:dyDescent="0.25">
      <c r="A322">
        <v>3.1599999999999899E-2</v>
      </c>
      <c r="B322">
        <v>-0.13373644503205484</v>
      </c>
      <c r="C322">
        <v>-5.5130065855093169E-2</v>
      </c>
    </row>
    <row r="323" spans="1:3" x14ac:dyDescent="0.25">
      <c r="A323">
        <v>3.1699999999999902E-2</v>
      </c>
      <c r="B323">
        <v>-0.13439824200112949</v>
      </c>
      <c r="C323">
        <v>-5.5649175930463257E-2</v>
      </c>
    </row>
    <row r="324" spans="1:3" x14ac:dyDescent="0.25">
      <c r="A324">
        <v>3.1799999999999898E-2</v>
      </c>
      <c r="B324">
        <v>-0.13506175352587624</v>
      </c>
      <c r="C324">
        <v>-5.616929482980848E-2</v>
      </c>
    </row>
    <row r="325" spans="1:3" x14ac:dyDescent="0.25">
      <c r="A325">
        <v>3.1899999999999901E-2</v>
      </c>
      <c r="B325">
        <v>-0.13572698916862536</v>
      </c>
      <c r="C325">
        <v>-5.6690426647452608E-2</v>
      </c>
    </row>
    <row r="326" spans="1:3" x14ac:dyDescent="0.25">
      <c r="A326">
        <v>3.1999999999999897E-2</v>
      </c>
      <c r="B326">
        <v>-0.13639395857636127</v>
      </c>
      <c r="C326">
        <v>-5.7212575504125951E-2</v>
      </c>
    </row>
    <row r="327" spans="1:3" x14ac:dyDescent="0.25">
      <c r="A327">
        <v>3.2099999999999899E-2</v>
      </c>
      <c r="B327">
        <v>-0.13706267148174245</v>
      </c>
      <c r="C327">
        <v>-5.7735745547194517E-2</v>
      </c>
    </row>
    <row r="328" spans="1:3" x14ac:dyDescent="0.25">
      <c r="A328">
        <v>3.2199999999999902E-2</v>
      </c>
      <c r="B328">
        <v>-0.1377331377041503</v>
      </c>
      <c r="C328">
        <v>-5.8259940950899147E-2</v>
      </c>
    </row>
    <row r="329" spans="1:3" x14ac:dyDescent="0.25">
      <c r="A329">
        <v>3.2299999999999898E-2</v>
      </c>
      <c r="B329">
        <v>-0.13840536715073992</v>
      </c>
      <c r="C329">
        <v>-5.8785165916589999E-2</v>
      </c>
    </row>
    <row r="330" spans="1:3" x14ac:dyDescent="0.25">
      <c r="A330">
        <v>3.2399999999999901E-2</v>
      </c>
      <c r="B330">
        <v>-0.13907936981752633</v>
      </c>
      <c r="C330">
        <v>-5.9311424672974344E-2</v>
      </c>
    </row>
    <row r="331" spans="1:3" x14ac:dyDescent="0.25">
      <c r="A331">
        <v>3.2499999999999897E-2</v>
      </c>
      <c r="B331">
        <v>-0.13975515579046793</v>
      </c>
      <c r="C331">
        <v>-5.9838721476354384E-2</v>
      </c>
    </row>
    <row r="332" spans="1:3" x14ac:dyDescent="0.25">
      <c r="A332">
        <v>3.25999999999999E-2</v>
      </c>
      <c r="B332">
        <v>-0.14043273524657707</v>
      </c>
      <c r="C332">
        <v>-6.0367060610876599E-2</v>
      </c>
    </row>
    <row r="333" spans="1:3" x14ac:dyDescent="0.25">
      <c r="A333">
        <v>3.2699999999999903E-2</v>
      </c>
      <c r="B333">
        <v>-0.14111211845505012</v>
      </c>
      <c r="C333">
        <v>-6.0896446388782E-2</v>
      </c>
    </row>
    <row r="334" spans="1:3" x14ac:dyDescent="0.25">
      <c r="A334">
        <v>3.2799999999999899E-2</v>
      </c>
      <c r="B334">
        <v>-0.14179331577840637</v>
      </c>
      <c r="C334">
        <v>-6.1426883150655809E-2</v>
      </c>
    </row>
    <row r="335" spans="1:3" x14ac:dyDescent="0.25">
      <c r="A335">
        <v>3.2899999999999797E-2</v>
      </c>
      <c r="B335">
        <v>-0.14247633767365309</v>
      </c>
      <c r="C335">
        <v>-6.1958375265684595E-2</v>
      </c>
    </row>
    <row r="336" spans="1:3" x14ac:dyDescent="0.25">
      <c r="A336">
        <v>3.29999999999998E-2</v>
      </c>
      <c r="B336">
        <v>-0.14316119469346911</v>
      </c>
      <c r="C336">
        <v>-6.249092713191684E-2</v>
      </c>
    </row>
    <row r="337" spans="1:3" x14ac:dyDescent="0.25">
      <c r="A337">
        <v>3.3099999999999803E-2</v>
      </c>
      <c r="B337">
        <v>-0.14384789748739868</v>
      </c>
      <c r="C337">
        <v>-6.3024543176519288E-2</v>
      </c>
    </row>
    <row r="338" spans="1:3" x14ac:dyDescent="0.25">
      <c r="A338">
        <v>3.3199999999999799E-2</v>
      </c>
      <c r="B338">
        <v>-0.1445364568030697</v>
      </c>
      <c r="C338">
        <v>-6.3559227856041289E-2</v>
      </c>
    </row>
    <row r="339" spans="1:3" x14ac:dyDescent="0.25">
      <c r="A339">
        <v>3.3299999999999802E-2</v>
      </c>
      <c r="B339">
        <v>-0.14522688348743662</v>
      </c>
      <c r="C339">
        <v>-6.4094985656686254E-2</v>
      </c>
    </row>
    <row r="340" spans="1:3" x14ac:dyDescent="0.25">
      <c r="A340">
        <v>3.3399999999999798E-2</v>
      </c>
      <c r="B340">
        <v>-0.14591918848803509</v>
      </c>
      <c r="C340">
        <v>-6.4631821094578656E-2</v>
      </c>
    </row>
    <row r="341" spans="1:3" x14ac:dyDescent="0.25">
      <c r="A341">
        <v>3.3499999999999801E-2</v>
      </c>
      <c r="B341">
        <v>-0.14661338285426317</v>
      </c>
      <c r="C341">
        <v>-6.516973871604026E-2</v>
      </c>
    </row>
    <row r="342" spans="1:3" x14ac:dyDescent="0.25">
      <c r="A342">
        <v>3.3599999999999797E-2</v>
      </c>
      <c r="B342">
        <v>-0.14730947773867442</v>
      </c>
      <c r="C342">
        <v>-6.5708743097861788E-2</v>
      </c>
    </row>
    <row r="343" spans="1:3" x14ac:dyDescent="0.25">
      <c r="A343">
        <v>3.36999999999998E-2</v>
      </c>
      <c r="B343">
        <v>-0.14800748439830169</v>
      </c>
      <c r="C343">
        <v>-6.6248838847587366E-2</v>
      </c>
    </row>
    <row r="344" spans="1:3" x14ac:dyDescent="0.25">
      <c r="A344">
        <v>3.3799999999999802E-2</v>
      </c>
      <c r="B344">
        <v>-0.14870741419599798</v>
      </c>
      <c r="C344">
        <v>-6.679003060379507E-2</v>
      </c>
    </row>
    <row r="345" spans="1:3" x14ac:dyDescent="0.25">
      <c r="A345">
        <v>3.3899999999999798E-2</v>
      </c>
      <c r="B345">
        <v>-0.14940927860179987</v>
      </c>
      <c r="C345">
        <v>-6.7332323036384922E-2</v>
      </c>
    </row>
    <row r="346" spans="1:3" x14ac:dyDescent="0.25">
      <c r="A346">
        <v>3.3999999999999801E-2</v>
      </c>
      <c r="B346">
        <v>-0.1501130891943111</v>
      </c>
      <c r="C346">
        <v>-6.787572084686655E-2</v>
      </c>
    </row>
    <row r="347" spans="1:3" x14ac:dyDescent="0.25">
      <c r="A347">
        <v>3.4099999999999797E-2</v>
      </c>
      <c r="B347">
        <v>-0.15081885766211345</v>
      </c>
      <c r="C347">
        <v>-6.8420228768654723E-2</v>
      </c>
    </row>
    <row r="348" spans="1:3" x14ac:dyDescent="0.25">
      <c r="A348">
        <v>3.41999999999998E-2</v>
      </c>
      <c r="B348">
        <v>-0.15152659580519456</v>
      </c>
      <c r="C348">
        <v>-6.8965851567363345E-2</v>
      </c>
    </row>
    <row r="349" spans="1:3" x14ac:dyDescent="0.25">
      <c r="A349">
        <v>3.4299999999999803E-2</v>
      </c>
      <c r="B349">
        <v>-0.15223631553640704</v>
      </c>
      <c r="C349">
        <v>-6.9512594041106768E-2</v>
      </c>
    </row>
    <row r="350" spans="1:3" x14ac:dyDescent="0.25">
      <c r="A350">
        <v>3.4399999999999799E-2</v>
      </c>
      <c r="B350">
        <v>-0.15294802888294723</v>
      </c>
      <c r="C350">
        <v>-7.0060461020805431E-2</v>
      </c>
    </row>
    <row r="351" spans="1:3" x14ac:dyDescent="0.25">
      <c r="A351">
        <v>3.4499999999999802E-2</v>
      </c>
      <c r="B351">
        <v>-0.15366174798785615</v>
      </c>
      <c r="C351">
        <v>-7.0609457370489848E-2</v>
      </c>
    </row>
    <row r="352" spans="1:3" x14ac:dyDescent="0.25">
      <c r="A352">
        <v>3.4599999999999798E-2</v>
      </c>
      <c r="B352">
        <v>-0.15437748511155203</v>
      </c>
      <c r="C352">
        <v>-7.1159587987611905E-2</v>
      </c>
    </row>
    <row r="353" spans="1:3" x14ac:dyDescent="0.25">
      <c r="A353">
        <v>3.46999999999998E-2</v>
      </c>
      <c r="B353">
        <v>-0.15509525263338286</v>
      </c>
      <c r="C353">
        <v>-7.1710857803361505E-2</v>
      </c>
    </row>
    <row r="354" spans="1:3" x14ac:dyDescent="0.25">
      <c r="A354">
        <v>3.4799999999999803E-2</v>
      </c>
      <c r="B354">
        <v>-0.15581506305321091</v>
      </c>
      <c r="C354">
        <v>-7.2263271782984861E-2</v>
      </c>
    </row>
    <row r="355" spans="1:3" x14ac:dyDescent="0.25">
      <c r="A355">
        <v>3.4899999999999799E-2</v>
      </c>
      <c r="B355">
        <v>-0.15653692899301386</v>
      </c>
      <c r="C355">
        <v>-7.2816834926102136E-2</v>
      </c>
    </row>
    <row r="356" spans="1:3" x14ac:dyDescent="0.25">
      <c r="A356">
        <v>3.4999999999999802E-2</v>
      </c>
      <c r="B356">
        <v>-0.15726086319852939</v>
      </c>
      <c r="C356">
        <v>-7.3371552267041396E-2</v>
      </c>
    </row>
    <row r="357" spans="1:3" x14ac:dyDescent="0.25">
      <c r="A357">
        <v>3.5099999999999798E-2</v>
      </c>
      <c r="B357">
        <v>-0.15798687854090954</v>
      </c>
      <c r="C357">
        <v>-7.392742887516135E-2</v>
      </c>
    </row>
    <row r="358" spans="1:3" x14ac:dyDescent="0.25">
      <c r="A358">
        <v>3.5199999999999801E-2</v>
      </c>
      <c r="B358">
        <v>-0.15871498801841277</v>
      </c>
      <c r="C358">
        <v>-7.4484469855186308E-2</v>
      </c>
    </row>
    <row r="359" spans="1:3" x14ac:dyDescent="0.25">
      <c r="A359">
        <v>3.5299999999999797E-2</v>
      </c>
      <c r="B359">
        <v>-0.15944520475813329</v>
      </c>
      <c r="C359">
        <v>-7.5042680347550572E-2</v>
      </c>
    </row>
    <row r="360" spans="1:3" x14ac:dyDescent="0.25">
      <c r="A360">
        <v>3.5399999999999703E-2</v>
      </c>
      <c r="B360">
        <v>-0.1601775420177376</v>
      </c>
      <c r="C360">
        <v>-7.5602065528731721E-2</v>
      </c>
    </row>
    <row r="361" spans="1:3" x14ac:dyDescent="0.25">
      <c r="A361">
        <v>3.5499999999999698E-2</v>
      </c>
      <c r="B361">
        <v>-0.16091201318726001</v>
      </c>
      <c r="C361">
        <v>-7.6162630611605886E-2</v>
      </c>
    </row>
    <row r="362" spans="1:3" x14ac:dyDescent="0.25">
      <c r="A362">
        <v>3.5599999999999701E-2</v>
      </c>
      <c r="B362">
        <v>-0.16164863179089728</v>
      </c>
      <c r="C362">
        <v>-7.6724380845788587E-2</v>
      </c>
    </row>
  </sheetData>
  <mergeCells count="1">
    <mergeCell ref="B4:C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9FC0C-C423-4231-9712-9EFA11361047}">
  <dimension ref="A1:K408"/>
  <sheetViews>
    <sheetView workbookViewId="0">
      <selection activeCell="E16" sqref="E16"/>
    </sheetView>
  </sheetViews>
  <sheetFormatPr defaultRowHeight="15" x14ac:dyDescent="0.25"/>
  <sheetData>
    <row r="1" spans="1:11" x14ac:dyDescent="0.25">
      <c r="A1" t="s">
        <v>195</v>
      </c>
    </row>
    <row r="2" spans="1:11" x14ac:dyDescent="0.25">
      <c r="A2" t="s">
        <v>197</v>
      </c>
    </row>
    <row r="4" spans="1:11" x14ac:dyDescent="0.25">
      <c r="B4" s="20" t="s">
        <v>193</v>
      </c>
      <c r="C4" s="20"/>
      <c r="D4" s="20"/>
      <c r="E4" s="20"/>
      <c r="F4" s="20"/>
    </row>
    <row r="5" spans="1:11" x14ac:dyDescent="0.25">
      <c r="A5" t="s">
        <v>190</v>
      </c>
      <c r="B5" t="s">
        <v>198</v>
      </c>
      <c r="C5" t="s">
        <v>201</v>
      </c>
      <c r="D5" t="s">
        <v>202</v>
      </c>
      <c r="E5" t="s">
        <v>200</v>
      </c>
      <c r="F5" t="s">
        <v>199</v>
      </c>
      <c r="J5" t="s">
        <v>190</v>
      </c>
      <c r="K5" t="s">
        <v>194</v>
      </c>
    </row>
    <row r="6" spans="1:11" x14ac:dyDescent="0.25">
      <c r="A6">
        <v>-9.5409791178724406E-18</v>
      </c>
      <c r="B6">
        <v>3.9358742407461955E-2</v>
      </c>
      <c r="C6">
        <v>7.2928500200484914E-2</v>
      </c>
      <c r="D6">
        <v>0.11286654694704223</v>
      </c>
      <c r="E6">
        <v>6.2698498501701172E-2</v>
      </c>
      <c r="F6">
        <v>1.9838785686347782E-2</v>
      </c>
      <c r="I6" t="s">
        <v>198</v>
      </c>
      <c r="J6">
        <v>1.2320121407085161E-2</v>
      </c>
      <c r="K6">
        <v>-8.3700754944043831E-3</v>
      </c>
    </row>
    <row r="7" spans="1:11" x14ac:dyDescent="0.25">
      <c r="A7">
        <v>9.9999999999989895E-5</v>
      </c>
      <c r="B7">
        <v>3.9003592414854849E-2</v>
      </c>
      <c r="C7">
        <v>7.2605673614185129E-2</v>
      </c>
      <c r="D7">
        <v>0.11257726208650309</v>
      </c>
      <c r="E7">
        <v>6.2366253008352412E-2</v>
      </c>
      <c r="F7">
        <v>1.9469564624201796E-2</v>
      </c>
      <c r="I7" t="s">
        <v>201</v>
      </c>
      <c r="J7">
        <v>1.9805976463058261E-2</v>
      </c>
      <c r="K7">
        <v>0</v>
      </c>
    </row>
    <row r="8" spans="1:11" x14ac:dyDescent="0.25">
      <c r="A8">
        <v>1.9999999999999001E-4</v>
      </c>
      <c r="B8">
        <v>3.8647971144003312E-2</v>
      </c>
      <c r="C8">
        <v>7.2282458292848295E-2</v>
      </c>
      <c r="D8">
        <v>0.11228766450459049</v>
      </c>
      <c r="E8">
        <v>6.2033595682715825E-2</v>
      </c>
      <c r="F8">
        <v>1.9099831010796153E-2</v>
      </c>
      <c r="I8" t="s">
        <v>202</v>
      </c>
      <c r="J8">
        <v>2.7598970041837534E-2</v>
      </c>
      <c r="K8">
        <v>1.8325990220621202E-2</v>
      </c>
    </row>
    <row r="9" spans="1:11" x14ac:dyDescent="0.25">
      <c r="A9">
        <v>2.9999999999999E-4</v>
      </c>
      <c r="B9">
        <v>3.8291877369746485E-2</v>
      </c>
      <c r="C9">
        <v>7.1958853337597883E-2</v>
      </c>
      <c r="D9">
        <v>0.11199775356825925</v>
      </c>
      <c r="E9">
        <v>6.1700525538421536E-2</v>
      </c>
      <c r="F9">
        <v>1.8729583440256325E-2</v>
      </c>
      <c r="I9" t="s">
        <v>200</v>
      </c>
      <c r="J9">
        <v>1.2320121407085161E-2</v>
      </c>
      <c r="K9">
        <v>1.8325990220621202E-2</v>
      </c>
    </row>
    <row r="10" spans="1:11" x14ac:dyDescent="0.25">
      <c r="A10">
        <v>3.9999999999998999E-4</v>
      </c>
      <c r="B10">
        <v>3.793530986184912E-2</v>
      </c>
      <c r="C10">
        <v>7.1634857846242017E-2</v>
      </c>
      <c r="D10">
        <v>0.11170752864241784</v>
      </c>
      <c r="E10">
        <v>6.136704158533246E-2</v>
      </c>
      <c r="F10">
        <v>1.8358820500566031E-2</v>
      </c>
      <c r="I10" t="s">
        <v>199</v>
      </c>
      <c r="J10">
        <v>1.0000000000000009E-2</v>
      </c>
      <c r="K10">
        <v>-1.9875006708968024E-2</v>
      </c>
    </row>
    <row r="11" spans="1:11" x14ac:dyDescent="0.25">
      <c r="A11">
        <v>4.9999999999999004E-4</v>
      </c>
      <c r="B11">
        <v>3.7578267384974273E-2</v>
      </c>
      <c r="C11">
        <v>7.1310470913260815E-2</v>
      </c>
      <c r="D11">
        <v>0.1114169890899237</v>
      </c>
      <c r="E11">
        <v>6.1033142829528542E-2</v>
      </c>
      <c r="F11">
        <v>1.7987540773531929E-2</v>
      </c>
    </row>
    <row r="12" spans="1:11" x14ac:dyDescent="0.25">
      <c r="A12">
        <v>5.9999999999998997E-4</v>
      </c>
      <c r="B12">
        <v>3.7220748698654216E-2</v>
      </c>
      <c r="C12">
        <v>7.0985691629788406E-2</v>
      </c>
      <c r="D12">
        <v>0.11112613427157325</v>
      </c>
      <c r="E12">
        <v>6.0698828273286543E-2</v>
      </c>
      <c r="F12">
        <v>1.7615742834746984E-2</v>
      </c>
    </row>
    <row r="13" spans="1:11" x14ac:dyDescent="0.25">
      <c r="A13">
        <v>6.9999999999999002E-4</v>
      </c>
      <c r="B13">
        <v>3.6862752557259792E-2</v>
      </c>
      <c r="C13">
        <v>7.0660519083594941E-2</v>
      </c>
      <c r="D13">
        <v>0.11083496354609035</v>
      </c>
      <c r="E13">
        <v>6.0364096915057175E-2</v>
      </c>
      <c r="F13">
        <v>1.7243425253550715E-2</v>
      </c>
    </row>
    <row r="14" spans="1:11" x14ac:dyDescent="0.25">
      <c r="A14">
        <v>7.9999999999998996E-4</v>
      </c>
      <c r="B14">
        <v>3.6504277709972666E-2</v>
      </c>
      <c r="C14">
        <v>7.0334952359069947E-2</v>
      </c>
      <c r="D14">
        <v>0.1105434762701194</v>
      </c>
      <c r="E14">
        <v>6.0028947749447337E-2</v>
      </c>
      <c r="F14">
        <v>1.6870586592993897E-2</v>
      </c>
    </row>
    <row r="15" spans="1:11" x14ac:dyDescent="0.25">
      <c r="A15">
        <v>8.9999999999999E-4</v>
      </c>
      <c r="B15">
        <v>3.6145322900755561E-2</v>
      </c>
      <c r="C15">
        <v>7.0008990537206328E-2</v>
      </c>
      <c r="D15">
        <v>0.11025167179821627</v>
      </c>
      <c r="E15">
        <v>5.9693379767200572E-2</v>
      </c>
      <c r="F15">
        <v>1.6497225409800587E-2</v>
      </c>
    </row>
    <row r="16" spans="1:11" x14ac:dyDescent="0.25">
      <c r="A16">
        <v>9.9999999999999005E-4</v>
      </c>
      <c r="B16">
        <v>3.5785886868320738E-2</v>
      </c>
      <c r="C16">
        <v>6.9682632695581725E-2</v>
      </c>
      <c r="D16">
        <v>0.10995954948283693</v>
      </c>
      <c r="E16">
        <v>5.9357391955174421E-2</v>
      </c>
      <c r="F16">
        <v>1.6123340254327712E-2</v>
      </c>
    </row>
    <row r="17" spans="1:6" x14ac:dyDescent="0.25">
      <c r="A17">
        <v>1.0999999999999901E-3</v>
      </c>
      <c r="B17">
        <v>3.54259683461009E-2</v>
      </c>
      <c r="C17">
        <v>6.9355877908340524E-2</v>
      </c>
      <c r="D17">
        <v>0.10966710867432972</v>
      </c>
      <c r="E17">
        <v>5.9020983296320439E-2</v>
      </c>
      <c r="F17">
        <v>1.5748929670528211E-2</v>
      </c>
    </row>
    <row r="18" spans="1:6" x14ac:dyDescent="0.25">
      <c r="A18">
        <v>1.1999999999999899E-3</v>
      </c>
      <c r="B18">
        <v>3.5065566062221665E-2</v>
      </c>
      <c r="C18">
        <v>6.9028725246180533E-2</v>
      </c>
      <c r="D18">
        <v>0.10937434872092688</v>
      </c>
      <c r="E18">
        <v>5.8684152769667097E-2</v>
      </c>
      <c r="F18">
        <v>1.5373992195915065E-2</v>
      </c>
    </row>
    <row r="19" spans="1:6" x14ac:dyDescent="0.25">
      <c r="A19">
        <v>1.29999999999999E-3</v>
      </c>
      <c r="B19">
        <v>3.4704678739465589E-2</v>
      </c>
      <c r="C19">
        <v>6.8701173776328783E-2</v>
      </c>
      <c r="D19">
        <v>0.10908126896873194</v>
      </c>
      <c r="E19">
        <v>5.8346899350293358E-2</v>
      </c>
      <c r="F19">
        <v>1.4998526361515774E-2</v>
      </c>
    </row>
    <row r="20" spans="1:6" x14ac:dyDescent="0.25">
      <c r="A20">
        <v>1.39999999999999E-3</v>
      </c>
      <c r="B20">
        <v>3.434330509524508E-2</v>
      </c>
      <c r="C20">
        <v>6.8373222562528868E-2</v>
      </c>
      <c r="D20">
        <v>0.10878786876171276</v>
      </c>
      <c r="E20">
        <v>5.8009222009310912E-2</v>
      </c>
      <c r="F20">
        <v>1.4622530691837943E-2</v>
      </c>
    </row>
    <row r="21" spans="1:6" x14ac:dyDescent="0.25">
      <c r="A21">
        <v>1.4999999999999901E-3</v>
      </c>
      <c r="B21">
        <v>3.3981443841571313E-2</v>
      </c>
      <c r="C21">
        <v>6.8044870665021184E-2</v>
      </c>
      <c r="D21">
        <v>0.10849414744169161</v>
      </c>
      <c r="E21">
        <v>5.7671119713843755E-2</v>
      </c>
      <c r="F21">
        <v>1.4246003704828647E-2</v>
      </c>
    </row>
    <row r="22" spans="1:6" x14ac:dyDescent="0.25">
      <c r="A22">
        <v>1.5999999999999901E-3</v>
      </c>
      <c r="B22">
        <v>3.3619093685022472E-2</v>
      </c>
      <c r="C22">
        <v>6.7716117140525833E-2</v>
      </c>
      <c r="D22">
        <v>0.10820010434833471</v>
      </c>
      <c r="E22">
        <v>5.733259142700553E-2</v>
      </c>
      <c r="F22">
        <v>1.3868943911834242E-2</v>
      </c>
    </row>
    <row r="23" spans="1:6" x14ac:dyDescent="0.25">
      <c r="A23">
        <v>1.6999999999999899E-3</v>
      </c>
      <c r="B23">
        <v>3.3256253326711116E-2</v>
      </c>
      <c r="C23">
        <v>6.7386961042222637E-2</v>
      </c>
      <c r="D23">
        <v>0.10790573881914267</v>
      </c>
      <c r="E23">
        <v>5.6993636107877554E-2</v>
      </c>
      <c r="F23">
        <v>1.349134981755773E-2</v>
      </c>
    </row>
    <row r="24" spans="1:6" x14ac:dyDescent="0.25">
      <c r="A24">
        <v>1.79999999999999E-3</v>
      </c>
      <c r="B24">
        <v>3.2892921462254643E-2</v>
      </c>
      <c r="C24">
        <v>6.7057401419735152E-2</v>
      </c>
      <c r="D24">
        <v>0.10761105018944161</v>
      </c>
      <c r="E24">
        <v>5.6654252711489717E-2</v>
      </c>
      <c r="F24">
        <v>1.3113219920022567E-2</v>
      </c>
    </row>
    <row r="25" spans="1:6" x14ac:dyDescent="0.25">
      <c r="A25">
        <v>1.89999999999999E-3</v>
      </c>
      <c r="B25">
        <v>3.2529096781742428E-2</v>
      </c>
      <c r="C25">
        <v>6.6727437319111793E-2</v>
      </c>
      <c r="D25">
        <v>0.10731603779237298</v>
      </c>
      <c r="E25">
        <v>5.6314440188797388E-2</v>
      </c>
      <c r="F25">
        <v>1.2734552710528924E-2</v>
      </c>
    </row>
    <row r="26" spans="1:6" x14ac:dyDescent="0.25">
      <c r="A26">
        <v>1.9999999999999901E-3</v>
      </c>
      <c r="B26">
        <v>3.2164777969703628E-2</v>
      </c>
      <c r="C26">
        <v>6.6397067782806074E-2</v>
      </c>
      <c r="D26">
        <v>0.10702070095888305</v>
      </c>
      <c r="E26">
        <v>5.5974197486658994E-2</v>
      </c>
      <c r="F26">
        <v>1.2355346673612377E-2</v>
      </c>
    </row>
    <row r="27" spans="1:6" x14ac:dyDescent="0.25">
      <c r="A27">
        <v>2.0999999999999899E-3</v>
      </c>
      <c r="B27">
        <v>3.1799963705074319E-2</v>
      </c>
      <c r="C27">
        <v>6.6066291849658842E-2</v>
      </c>
      <c r="D27">
        <v>0.10672503901771302</v>
      </c>
      <c r="E27">
        <v>5.5633523547814923E-2</v>
      </c>
      <c r="F27">
        <v>1.1975600287003063E-2</v>
      </c>
    </row>
    <row r="28" spans="1:6" x14ac:dyDescent="0.25">
      <c r="A28">
        <v>2.1999999999999902E-3</v>
      </c>
      <c r="B28">
        <v>3.1434652661167073E-2</v>
      </c>
      <c r="C28">
        <v>6.5735108554881627E-2</v>
      </c>
      <c r="D28">
        <v>0.10642905129539137</v>
      </c>
      <c r="E28">
        <v>5.529241731086687E-2</v>
      </c>
      <c r="F28">
        <v>1.1595312021584592E-2</v>
      </c>
    </row>
    <row r="29" spans="1:6" x14ac:dyDescent="0.25">
      <c r="A29">
        <v>2.29999999999999E-3</v>
      </c>
      <c r="B29">
        <v>3.1068843505634547E-2</v>
      </c>
      <c r="C29">
        <v>6.5403516930033101E-2</v>
      </c>
      <c r="D29">
        <v>0.10613273711621996</v>
      </c>
      <c r="E29">
        <v>5.4950877710251422E-2</v>
      </c>
      <c r="F29">
        <v>1.1214480341349198E-2</v>
      </c>
    </row>
    <row r="30" spans="1:6" x14ac:dyDescent="0.25">
      <c r="A30">
        <v>2.3999999999999898E-3</v>
      </c>
      <c r="B30">
        <v>3.0702534900440392E-2</v>
      </c>
      <c r="C30">
        <v>6.5071516003005536E-2</v>
      </c>
      <c r="D30">
        <v>0.10583609580226705</v>
      </c>
      <c r="E30">
        <v>5.4608903676222953E-2</v>
      </c>
      <c r="F30">
        <v>1.083310370335866E-2</v>
      </c>
    </row>
    <row r="31" spans="1:6" x14ac:dyDescent="0.25">
      <c r="A31">
        <v>2.4999999999999901E-3</v>
      </c>
      <c r="B31">
        <v>3.0335725501823063E-2</v>
      </c>
      <c r="C31">
        <v>6.4739104798002156E-2</v>
      </c>
      <c r="D31">
        <v>0.10553912667335608</v>
      </c>
      <c r="E31">
        <v>5.4266494134827647E-2</v>
      </c>
      <c r="F31">
        <v>1.0451180557699002E-2</v>
      </c>
    </row>
    <row r="32" spans="1:6" x14ac:dyDescent="0.25">
      <c r="A32">
        <v>2.5999999999999899E-3</v>
      </c>
      <c r="B32">
        <v>2.9968413960263396E-2</v>
      </c>
      <c r="C32">
        <v>6.4406282335518483E-2</v>
      </c>
      <c r="D32">
        <v>0.10524182904705515</v>
      </c>
      <c r="E32">
        <v>5.3923648007880853E-2</v>
      </c>
      <c r="F32">
        <v>1.0068709347437865E-2</v>
      </c>
    </row>
    <row r="33" spans="1:6" x14ac:dyDescent="0.25">
      <c r="A33">
        <v>2.6999999999999902E-3</v>
      </c>
      <c r="B33">
        <v>2.9600598920449972E-2</v>
      </c>
      <c r="C33">
        <v>6.4073047632324576E-2</v>
      </c>
      <c r="D33">
        <v>0.10494420223866707</v>
      </c>
      <c r="E33">
        <v>5.3580364212945986E-2</v>
      </c>
      <c r="F33">
        <v>9.6856885085807587E-3</v>
      </c>
    </row>
    <row r="34" spans="1:6" x14ac:dyDescent="0.25">
      <c r="A34">
        <v>2.79999999999999E-3</v>
      </c>
      <c r="B34">
        <v>2.9232279021247365E-2</v>
      </c>
      <c r="C34">
        <v>6.3739399701443711E-2</v>
      </c>
      <c r="D34">
        <v>0.10464624556122004</v>
      </c>
      <c r="E34">
        <v>5.3236641663310769E-2</v>
      </c>
      <c r="F34">
        <v>9.3021164700288761E-3</v>
      </c>
    </row>
    <row r="35" spans="1:6" x14ac:dyDescent="0.25">
      <c r="A35">
        <v>2.8999999999999898E-3</v>
      </c>
      <c r="B35">
        <v>2.8863452895658392E-2</v>
      </c>
      <c r="C35">
        <v>6.3405337552134622E-2</v>
      </c>
      <c r="D35">
        <v>0.10434795832545518</v>
      </c>
      <c r="E35">
        <v>5.2892479267963477E-2</v>
      </c>
      <c r="F35">
        <v>8.9179916535315762E-3</v>
      </c>
    </row>
    <row r="36" spans="1:6" x14ac:dyDescent="0.25">
      <c r="A36">
        <v>2.9999999999999901E-3</v>
      </c>
      <c r="B36">
        <v>2.8494119170791921E-2</v>
      </c>
      <c r="C36">
        <v>6.3070860189869515E-2</v>
      </c>
      <c r="D36">
        <v>0.10404933983981723</v>
      </c>
      <c r="E36">
        <v>5.2547875931569843E-2</v>
      </c>
      <c r="F36">
        <v>8.5333124736446386E-3</v>
      </c>
    </row>
    <row r="37" spans="1:6" x14ac:dyDescent="0.25">
      <c r="A37">
        <v>3.0999999999999999E-3</v>
      </c>
      <c r="B37">
        <v>2.812427646782667E-2</v>
      </c>
      <c r="C37">
        <v>6.2735966616316086E-2</v>
      </c>
      <c r="D37">
        <v>0.10375038941044434</v>
      </c>
      <c r="E37">
        <v>5.220283055444952E-2</v>
      </c>
      <c r="F37">
        <v>8.1480773376831905E-3</v>
      </c>
    </row>
    <row r="38" spans="1:6" x14ac:dyDescent="0.25">
      <c r="A38">
        <v>3.2000000000000002E-3</v>
      </c>
      <c r="B38">
        <v>2.7753923401979463E-2</v>
      </c>
      <c r="C38">
        <v>6.2400655829318641E-2</v>
      </c>
      <c r="D38">
        <v>0.10345110634115873</v>
      </c>
      <c r="E38">
        <v>5.1857342032554987E-2</v>
      </c>
      <c r="F38">
        <v>7.7622846456810723E-3</v>
      </c>
    </row>
    <row r="39" spans="1:6" x14ac:dyDescent="0.25">
      <c r="A39">
        <v>3.3E-3</v>
      </c>
      <c r="B39">
        <v>2.7383058582463926E-2</v>
      </c>
      <c r="C39">
        <v>6.20649268228739E-2</v>
      </c>
      <c r="D39">
        <v>0.10315148993345225</v>
      </c>
      <c r="E39">
        <v>5.151140925744313E-2</v>
      </c>
      <c r="F39">
        <v>7.3759327903373251E-3</v>
      </c>
    </row>
    <row r="40" spans="1:6" x14ac:dyDescent="0.25">
      <c r="A40">
        <v>3.3999999999999998E-3</v>
      </c>
      <c r="B40">
        <v>2.7011680612460509E-2</v>
      </c>
      <c r="C40">
        <v>6.1728778587115229E-2</v>
      </c>
      <c r="D40">
        <v>0.10285153948647929</v>
      </c>
      <c r="E40">
        <v>5.1165031116254589E-2</v>
      </c>
      <c r="F40">
        <v>6.9890201569771104E-3</v>
      </c>
    </row>
    <row r="41" spans="1:6" x14ac:dyDescent="0.25">
      <c r="A41">
        <v>3.5000000000000001E-3</v>
      </c>
      <c r="B41">
        <v>2.6639788089076744E-2</v>
      </c>
      <c r="C41">
        <v>6.139221010828888E-2</v>
      </c>
      <c r="D41">
        <v>0.10255125429704437</v>
      </c>
      <c r="E41">
        <v>5.0818206491687778E-2</v>
      </c>
      <c r="F41">
        <v>6.6015451235015288E-3</v>
      </c>
    </row>
    <row r="42" spans="1:6" x14ac:dyDescent="0.25">
      <c r="A42">
        <v>3.5999999999999999E-3</v>
      </c>
      <c r="B42">
        <v>2.6267379603313046E-2</v>
      </c>
      <c r="C42">
        <v>6.1055220368735785E-2</v>
      </c>
      <c r="D42">
        <v>0.10225063365959164</v>
      </c>
      <c r="E42">
        <v>5.0470934261976907E-2</v>
      </c>
      <c r="F42">
        <v>6.213506060342322E-3</v>
      </c>
    </row>
    <row r="43" spans="1:6" x14ac:dyDescent="0.25">
      <c r="A43">
        <v>3.7000000000000002E-3</v>
      </c>
      <c r="B43">
        <v>2.5894453740026524E-2</v>
      </c>
      <c r="C43">
        <v>6.0717808346870239E-2</v>
      </c>
      <c r="D43">
        <v>0.10194967686619516</v>
      </c>
      <c r="E43">
        <v>5.0123213300865554E-2</v>
      </c>
      <c r="F43">
        <v>5.8249013304152442E-3</v>
      </c>
    </row>
    <row r="44" spans="1:6" x14ac:dyDescent="0.25">
      <c r="A44">
        <v>3.8E-3</v>
      </c>
      <c r="B44">
        <v>2.5521009077893231E-2</v>
      </c>
      <c r="C44">
        <v>6.0379973017158806E-2</v>
      </c>
      <c r="D44">
        <v>0.10164838320654579</v>
      </c>
      <c r="E44">
        <v>4.9775042477582465E-2</v>
      </c>
      <c r="F44">
        <v>5.4357292890707676E-3</v>
      </c>
    </row>
    <row r="45" spans="1:6" x14ac:dyDescent="0.25">
      <c r="A45">
        <v>3.8999999999999998E-3</v>
      </c>
      <c r="B45">
        <v>2.5147044189370416E-2</v>
      </c>
      <c r="C45">
        <v>6.004171335009878E-2</v>
      </c>
      <c r="D45">
        <v>0.10134675196794141</v>
      </c>
      <c r="E45">
        <v>4.9426420656816683E-2</v>
      </c>
      <c r="F45">
        <v>5.0459882840474535E-3</v>
      </c>
    </row>
    <row r="46" spans="1:6" x14ac:dyDescent="0.25">
      <c r="A46">
        <v>4.0000000000000001E-3</v>
      </c>
      <c r="B46">
        <v>2.4772557640661219E-2</v>
      </c>
      <c r="C46">
        <v>5.9703028312198647E-2</v>
      </c>
      <c r="D46">
        <v>0.10104478243527626</v>
      </c>
      <c r="E46">
        <v>4.9077346698692459E-2</v>
      </c>
      <c r="F46">
        <v>4.6556766554231022E-3</v>
      </c>
    </row>
    <row r="47" spans="1:6" x14ac:dyDescent="0.25">
      <c r="A47">
        <v>4.1000000000000003E-3</v>
      </c>
      <c r="B47">
        <v>2.4397547991676927E-2</v>
      </c>
      <c r="C47">
        <v>5.9363916865956323E-2</v>
      </c>
      <c r="D47">
        <v>0.10074247389102942</v>
      </c>
      <c r="E47">
        <v>4.8727819458745936E-2</v>
      </c>
      <c r="F47">
        <v>4.2647927355672355E-3</v>
      </c>
    </row>
    <row r="48" spans="1:6" x14ac:dyDescent="0.25">
      <c r="A48">
        <v>4.1999999999999997E-3</v>
      </c>
      <c r="B48">
        <v>2.4022013795996999E-2</v>
      </c>
      <c r="C48">
        <v>5.9024377969837616E-2</v>
      </c>
      <c r="D48">
        <v>0.100439825615253</v>
      </c>
      <c r="E48">
        <v>4.8377837787896283E-2</v>
      </c>
      <c r="F48">
        <v>3.8733348490904707E-3</v>
      </c>
    </row>
    <row r="49" spans="1:6" x14ac:dyDescent="0.25">
      <c r="A49">
        <v>4.3E-3</v>
      </c>
      <c r="B49">
        <v>2.3645953600832881E-2</v>
      </c>
      <c r="C49">
        <v>5.8684410578254242E-2</v>
      </c>
      <c r="D49">
        <v>0.10013683688556174</v>
      </c>
      <c r="E49">
        <v>4.8027400532423492E-2</v>
      </c>
      <c r="F49">
        <v>3.4813013127956705E-3</v>
      </c>
    </row>
    <row r="50" spans="1:6" x14ac:dyDescent="0.25">
      <c r="A50">
        <v>4.4000000000000003E-3</v>
      </c>
      <c r="B50">
        <v>2.3269365946989584E-2</v>
      </c>
      <c r="C50">
        <v>5.834401364154318E-2</v>
      </c>
      <c r="D50">
        <v>9.9833506977121678E-2</v>
      </c>
      <c r="E50">
        <v>4.7676506533940843E-2</v>
      </c>
      <c r="F50">
        <v>3.0886904356288714E-3</v>
      </c>
    </row>
    <row r="51" spans="1:6" x14ac:dyDescent="0.25">
      <c r="A51">
        <v>4.4999999999999997E-3</v>
      </c>
      <c r="B51">
        <v>2.2892249368825723E-2</v>
      </c>
      <c r="C51">
        <v>5.8003186105944904E-2</v>
      </c>
      <c r="D51">
        <v>9.9529835162638136E-2</v>
      </c>
      <c r="E51">
        <v>4.7325154629370259E-2</v>
      </c>
      <c r="F51">
        <v>2.6955005186277692E-3</v>
      </c>
    </row>
    <row r="52" spans="1:6" x14ac:dyDescent="0.25">
      <c r="A52">
        <v>4.5999999999999999E-3</v>
      </c>
      <c r="B52">
        <v>2.25146023942151E-2</v>
      </c>
      <c r="C52">
        <v>5.7661926913579631E-2</v>
      </c>
      <c r="D52">
        <v>9.9225820712344204E-2</v>
      </c>
      <c r="E52">
        <v>4.6973343650914101E-2</v>
      </c>
      <c r="F52">
        <v>2.301729854871315E-3</v>
      </c>
    </row>
    <row r="53" spans="1:6" x14ac:dyDescent="0.25">
      <c r="A53">
        <v>4.7000000000000002E-3</v>
      </c>
      <c r="B53">
        <v>2.2136423544507844E-2</v>
      </c>
      <c r="C53">
        <v>5.7320235002427777E-2</v>
      </c>
      <c r="D53">
        <v>9.8921462893990286E-2</v>
      </c>
      <c r="E53">
        <v>4.662107242603164E-2</v>
      </c>
      <c r="F53">
        <v>1.9073767294293109E-3</v>
      </c>
    </row>
    <row r="54" spans="1:6" x14ac:dyDescent="0.25">
      <c r="A54">
        <v>4.7999999999999996E-3</v>
      </c>
      <c r="B54">
        <v>2.175771133449067E-2</v>
      </c>
      <c r="C54">
        <v>5.6978109306306868E-2</v>
      </c>
      <c r="D54">
        <v>9.8616760972832118E-2</v>
      </c>
      <c r="E54">
        <v>4.6268339777411072E-2</v>
      </c>
      <c r="F54">
        <v>1.5124394193111179E-3</v>
      </c>
    </row>
    <row r="55" spans="1:6" x14ac:dyDescent="0.25">
      <c r="A55">
        <v>4.8999999999999998E-3</v>
      </c>
      <c r="B55">
        <v>2.1378464272346243E-2</v>
      </c>
      <c r="C55">
        <v>5.6635548754847997E-2</v>
      </c>
      <c r="D55">
        <v>9.8311714211617662E-2</v>
      </c>
      <c r="E55">
        <v>4.5915144522943319E-2</v>
      </c>
      <c r="F55">
        <v>1.116916193412143E-3</v>
      </c>
    </row>
    <row r="56" spans="1:6" x14ac:dyDescent="0.25">
      <c r="A56">
        <v>5.0000000000000001E-3</v>
      </c>
      <c r="B56">
        <v>2.0998680859612984E-2</v>
      </c>
      <c r="C56">
        <v>5.6292552273474517E-2</v>
      </c>
      <c r="D56">
        <v>9.800632187057734E-2</v>
      </c>
      <c r="E56">
        <v>4.5561485475694496E-2</v>
      </c>
      <c r="F56">
        <v>7.2080531246276891E-4</v>
      </c>
    </row>
    <row r="57" spans="1:6" x14ac:dyDescent="0.25">
      <c r="A57">
        <v>5.1000000000000004E-3</v>
      </c>
      <c r="B57">
        <v>2.0618359591144886E-2</v>
      </c>
      <c r="C57">
        <v>5.5949118783378049E-2</v>
      </c>
      <c r="D57">
        <v>9.7700583207410263E-2</v>
      </c>
      <c r="E57">
        <v>4.5207361443879268E-2</v>
      </c>
      <c r="F57">
        <v>3.2410502897417537E-4</v>
      </c>
    </row>
    <row r="58" spans="1:6" x14ac:dyDescent="0.25">
      <c r="A58">
        <v>5.1999999999999998E-3</v>
      </c>
      <c r="B58">
        <v>2.0237498955072875E-2</v>
      </c>
      <c r="C58">
        <v>5.5605247201500063E-2</v>
      </c>
      <c r="D58">
        <v>9.7394497477276687E-2</v>
      </c>
      <c r="E58">
        <v>4.4852771230836641E-2</v>
      </c>
      <c r="F58">
        <v>-7.3186412810288815E-5</v>
      </c>
    </row>
    <row r="59" spans="1:6" x14ac:dyDescent="0.25">
      <c r="A59">
        <v>5.3E-3</v>
      </c>
      <c r="B59">
        <v>1.9856097432758624E-2</v>
      </c>
      <c r="C59">
        <v>5.5260936440501229E-2</v>
      </c>
      <c r="D59">
        <v>9.7088063932779356E-2</v>
      </c>
      <c r="E59">
        <v>4.4497713634996883E-2</v>
      </c>
      <c r="F59">
        <v>-4.7107077697583488E-4</v>
      </c>
    </row>
    <row r="60" spans="1:6" x14ac:dyDescent="0.25">
      <c r="A60">
        <v>5.4000000000000003E-3</v>
      </c>
      <c r="B60">
        <v>1.9474153498757696E-2</v>
      </c>
      <c r="C60">
        <v>5.4916185408745211E-2</v>
      </c>
      <c r="D60">
        <v>9.6781281823957066E-2</v>
      </c>
      <c r="E60">
        <v>4.414218744985865E-2</v>
      </c>
      <c r="F60">
        <v>-8.6954983598497293E-4</v>
      </c>
    </row>
    <row r="61" spans="1:6" x14ac:dyDescent="0.25">
      <c r="A61">
        <v>5.4999999999999997E-3</v>
      </c>
      <c r="B61">
        <v>1.9091665620774245E-2</v>
      </c>
      <c r="C61">
        <v>5.4570993010271351E-2</v>
      </c>
      <c r="D61">
        <v>9.6474150398269343E-2</v>
      </c>
      <c r="E61">
        <v>4.3786191463958346E-2</v>
      </c>
      <c r="F61">
        <v>-1.2686253707347994E-3</v>
      </c>
    </row>
    <row r="62" spans="1:6" x14ac:dyDescent="0.25">
      <c r="A62">
        <v>5.5999999999999999E-3</v>
      </c>
      <c r="B62">
        <v>1.8708632259622382E-2</v>
      </c>
      <c r="C62">
        <v>5.4225358144773361E-2</v>
      </c>
      <c r="D62">
        <v>9.6166668900586894E-2</v>
      </c>
      <c r="E62">
        <v>4.3429724460844588E-2</v>
      </c>
      <c r="F62">
        <v>-1.6682991706098438E-3</v>
      </c>
    </row>
    <row r="63" spans="1:6" x14ac:dyDescent="0.25">
      <c r="A63">
        <v>5.7000000000000002E-3</v>
      </c>
      <c r="B63">
        <v>1.8325051869179987E-2</v>
      </c>
      <c r="C63">
        <v>5.3879279707574002E-2</v>
      </c>
      <c r="D63">
        <v>9.5858836573176731E-2</v>
      </c>
      <c r="E63">
        <v>4.3072785219048004E-2</v>
      </c>
      <c r="F63">
        <v>-2.068573033539689E-3</v>
      </c>
    </row>
    <row r="64" spans="1:6" x14ac:dyDescent="0.25">
      <c r="A64">
        <v>5.7999999999999996E-3</v>
      </c>
      <c r="B64">
        <v>1.7940922896348743E-2</v>
      </c>
      <c r="C64">
        <v>5.3532756589602215E-2</v>
      </c>
      <c r="D64">
        <v>9.5550652655691515E-2</v>
      </c>
      <c r="E64">
        <v>4.2715372512053484E-2</v>
      </c>
      <c r="F64">
        <v>-2.4694487660535946E-3</v>
      </c>
    </row>
    <row r="65" spans="1:6" x14ac:dyDescent="0.25">
      <c r="A65">
        <v>5.8999999999999999E-3</v>
      </c>
      <c r="B65">
        <v>1.7556243781010394E-2</v>
      </c>
      <c r="C65">
        <v>5.3185787677370255E-2</v>
      </c>
      <c r="D65">
        <v>9.524211638515756E-2</v>
      </c>
      <c r="E65">
        <v>4.2357485108273307E-2</v>
      </c>
      <c r="F65">
        <v>-2.8709281833360079E-3</v>
      </c>
    </row>
    <row r="66" spans="1:6" x14ac:dyDescent="0.25">
      <c r="A66">
        <v>6.0000000000000001E-3</v>
      </c>
      <c r="B66">
        <v>1.7171012955982112E-2</v>
      </c>
      <c r="C66">
        <v>5.2838371852947263E-2</v>
      </c>
      <c r="D66">
        <v>9.4933226995960851E-2</v>
      </c>
      <c r="E66">
        <v>4.1999121771015391E-2</v>
      </c>
      <c r="F66">
        <v>-3.2730131092856274E-3</v>
      </c>
    </row>
    <row r="67" spans="1:6" x14ac:dyDescent="0.25">
      <c r="A67">
        <v>6.1000000000000004E-3</v>
      </c>
      <c r="B67">
        <v>1.6785228846973421E-2</v>
      </c>
      <c r="C67">
        <v>5.2490507993936397E-2</v>
      </c>
      <c r="D67">
        <v>9.4623983719835714E-2</v>
      </c>
      <c r="E67">
        <v>4.1640281258456868E-2</v>
      </c>
      <c r="F67">
        <v>-3.6757053765714698E-3</v>
      </c>
    </row>
    <row r="68" spans="1:6" x14ac:dyDescent="0.25">
      <c r="A68">
        <v>6.1999999999999998E-3</v>
      </c>
      <c r="B68">
        <v>1.6398889872541567E-2</v>
      </c>
      <c r="C68">
        <v>5.2142194973449296E-2</v>
      </c>
      <c r="D68">
        <v>9.4314385785850607E-2</v>
      </c>
      <c r="E68">
        <v>4.1280962323612114E-2</v>
      </c>
      <c r="F68">
        <v>-4.0790068266911561E-3</v>
      </c>
    </row>
    <row r="69" spans="1:6" x14ac:dyDescent="0.25">
      <c r="A69">
        <v>6.3E-3</v>
      </c>
      <c r="B69">
        <v>1.6011994444048883E-2</v>
      </c>
      <c r="C69">
        <v>5.1793431660084099E-2</v>
      </c>
      <c r="D69">
        <v>9.4004432420398798E-2</v>
      </c>
      <c r="E69">
        <v>4.0921163714307429E-2</v>
      </c>
      <c r="F69">
        <v>-4.4829193100269782E-3</v>
      </c>
    </row>
    <row r="70" spans="1:6" x14ac:dyDescent="0.25">
      <c r="A70">
        <v>6.4000000000000003E-3</v>
      </c>
      <c r="B70">
        <v>1.562454096561483E-2</v>
      </c>
      <c r="C70">
        <v>5.1444216917896357E-2</v>
      </c>
      <c r="D70">
        <v>9.3694122847181482E-2</v>
      </c>
      <c r="E70">
        <v>4.0560884173147294E-2</v>
      </c>
      <c r="F70">
        <v>-4.8874446859089593E-3</v>
      </c>
    </row>
    <row r="71" spans="1:6" x14ac:dyDescent="0.25">
      <c r="A71">
        <v>6.4999999999999997E-3</v>
      </c>
      <c r="B71">
        <v>1.5236527834073588E-2</v>
      </c>
      <c r="C71">
        <v>5.1094549606379047E-2</v>
      </c>
      <c r="D71">
        <v>9.3383456287198685E-2</v>
      </c>
      <c r="E71">
        <v>4.0200122437487273E-2</v>
      </c>
      <c r="F71">
        <v>-5.2925848226692551E-3</v>
      </c>
    </row>
    <row r="72" spans="1:6" x14ac:dyDescent="0.25">
      <c r="A72">
        <v>6.6E-3</v>
      </c>
      <c r="B72">
        <v>1.4847953438926309E-2</v>
      </c>
      <c r="C72">
        <v>5.0744428580432599E-2</v>
      </c>
      <c r="D72">
        <v>9.3072431958732604E-2</v>
      </c>
      <c r="E72">
        <v>3.9838877239402493E-2</v>
      </c>
      <c r="F72">
        <v>-5.6983415977061025E-3</v>
      </c>
    </row>
    <row r="73" spans="1:6" x14ac:dyDescent="0.25">
      <c r="A73">
        <v>6.7000000000000002E-3</v>
      </c>
      <c r="B73">
        <v>1.4458816162296495E-2</v>
      </c>
      <c r="C73">
        <v>5.0393852690342689E-2</v>
      </c>
      <c r="D73">
        <v>9.2761049077337843E-2</v>
      </c>
      <c r="E73">
        <v>3.9477147305657878E-2</v>
      </c>
      <c r="F73">
        <v>-6.1047168975417732E-3</v>
      </c>
    </row>
    <row r="74" spans="1:6" x14ac:dyDescent="0.25">
      <c r="A74">
        <v>6.7999999999999996E-3</v>
      </c>
      <c r="B74">
        <v>1.4069114378883807E-2</v>
      </c>
      <c r="C74">
        <v>5.0042820781754704E-2</v>
      </c>
      <c r="D74">
        <v>9.2449306855827418E-2</v>
      </c>
      <c r="E74">
        <v>3.9114931357678406E-2</v>
      </c>
      <c r="F74">
        <v>-6.5117126178825258E-3</v>
      </c>
    </row>
    <row r="75" spans="1:6" x14ac:dyDescent="0.25">
      <c r="A75">
        <v>6.8999999999999999E-3</v>
      </c>
      <c r="B75">
        <v>1.3678846455916327E-2</v>
      </c>
      <c r="C75">
        <v>4.9691331695645991E-2</v>
      </c>
      <c r="D75">
        <v>9.2137204504258996E-2</v>
      </c>
      <c r="E75">
        <v>3.8752228111516906E-2</v>
      </c>
      <c r="F75">
        <v>-6.9193306636827767E-3</v>
      </c>
    </row>
    <row r="76" spans="1:6" x14ac:dyDescent="0.25">
      <c r="A76">
        <v>7.0000000000000097E-3</v>
      </c>
      <c r="B76">
        <v>1.3288010753103041E-2</v>
      </c>
      <c r="C76">
        <v>4.9339384268300757E-2</v>
      </c>
      <c r="D76">
        <v>9.1824741229920459E-2</v>
      </c>
      <c r="E76">
        <v>3.8389036277823418E-2</v>
      </c>
      <c r="F76">
        <v>-7.3275729492057184E-3</v>
      </c>
    </row>
    <row r="77" spans="1:6" x14ac:dyDescent="0.25">
      <c r="A77">
        <v>7.1000000000000099E-3</v>
      </c>
      <c r="B77">
        <v>1.2896605622589652E-2</v>
      </c>
      <c r="C77">
        <v>4.8986977331286985E-2</v>
      </c>
      <c r="D77">
        <v>9.1511916237321023E-2</v>
      </c>
      <c r="E77">
        <v>3.8025354561816771E-2</v>
      </c>
      <c r="F77">
        <v>-7.7364413980826052E-3</v>
      </c>
    </row>
    <row r="78" spans="1:6" x14ac:dyDescent="0.25">
      <c r="A78">
        <v>7.2000000000000102E-3</v>
      </c>
      <c r="B78">
        <v>1.250462940890773E-2</v>
      </c>
      <c r="C78">
        <v>4.8634109711425788E-2</v>
      </c>
      <c r="D78">
        <v>9.1198728728173473E-2</v>
      </c>
      <c r="E78">
        <v>3.7661181663249055E-2</v>
      </c>
      <c r="F78">
        <v>-8.1459379433800327E-3</v>
      </c>
    </row>
    <row r="79" spans="1:6" x14ac:dyDescent="0.25">
      <c r="A79">
        <v>7.3000000000000096E-3</v>
      </c>
      <c r="B79">
        <v>1.2112080448925644E-2</v>
      </c>
      <c r="C79">
        <v>4.8280780230766762E-2</v>
      </c>
      <c r="D79">
        <v>9.0885177901381509E-2</v>
      </c>
      <c r="E79">
        <v>3.7296516276375868E-2</v>
      </c>
      <c r="F79">
        <v>-8.5560645276623326E-3</v>
      </c>
    </row>
    <row r="80" spans="1:6" x14ac:dyDescent="0.25">
      <c r="A80">
        <v>7.4000000000000099E-3</v>
      </c>
      <c r="B80">
        <v>1.1718957071803704E-2</v>
      </c>
      <c r="C80">
        <v>4.7926987706562452E-2</v>
      </c>
      <c r="D80">
        <v>9.0571262953027976E-2</v>
      </c>
      <c r="E80">
        <v>3.6931357089925898E-2</v>
      </c>
      <c r="F80">
        <v>-8.9668231030525236E-3</v>
      </c>
    </row>
    <row r="81" spans="1:6" x14ac:dyDescent="0.25">
      <c r="A81">
        <v>7.5000000000000101E-3</v>
      </c>
      <c r="B81">
        <v>1.1325257598941763E-2</v>
      </c>
      <c r="C81">
        <v>4.7572730951239706E-2</v>
      </c>
      <c r="D81">
        <v>9.0256983076359099E-2</v>
      </c>
      <c r="E81">
        <v>3.6565702787065613E-2</v>
      </c>
      <c r="F81">
        <v>-9.3782156313009235E-3</v>
      </c>
    </row>
    <row r="82" spans="1:6" x14ac:dyDescent="0.25">
      <c r="A82">
        <v>7.6000000000000104E-3</v>
      </c>
      <c r="B82">
        <v>1.0930980343931695E-2</v>
      </c>
      <c r="C82">
        <v>4.7218008772375031E-2</v>
      </c>
      <c r="D82">
        <v>8.9942337461773381E-2</v>
      </c>
      <c r="E82">
        <v>3.6199552045370398E-2</v>
      </c>
      <c r="F82">
        <v>-9.7902440838468774E-3</v>
      </c>
    </row>
    <row r="83" spans="1:6" x14ac:dyDescent="0.25">
      <c r="A83">
        <v>7.7000000000000098E-3</v>
      </c>
      <c r="B83">
        <v>1.053612361250722E-2</v>
      </c>
      <c r="C83">
        <v>4.6862819972664393E-2</v>
      </c>
      <c r="D83">
        <v>8.9627325296804283E-2</v>
      </c>
      <c r="E83">
        <v>3.5832903536789473E-2</v>
      </c>
      <c r="F83">
        <v>-1.0202910441886481E-2</v>
      </c>
    </row>
    <row r="84" spans="1:6" x14ac:dyDescent="0.25">
      <c r="A84">
        <v>7.8000000000000101E-3</v>
      </c>
      <c r="B84">
        <v>1.0140685702493046E-2</v>
      </c>
      <c r="C84">
        <v>4.6507163349898573E-2</v>
      </c>
      <c r="D84">
        <v>8.9311945766110012E-2</v>
      </c>
      <c r="E84">
        <v>3.5465755927614362E-2</v>
      </c>
      <c r="F84">
        <v>-1.0616216696437308E-2</v>
      </c>
    </row>
    <row r="85" spans="1:6" x14ac:dyDescent="0.25">
      <c r="A85">
        <v>7.9000000000000094E-3</v>
      </c>
      <c r="B85">
        <v>9.7446649037555844E-3</v>
      </c>
      <c r="C85">
        <v>4.6151037696934516E-2</v>
      </c>
      <c r="D85">
        <v>8.8996198051456643E-2</v>
      </c>
      <c r="E85">
        <v>3.5098107878445584E-2</v>
      </c>
      <c r="F85">
        <v>-1.1030164848406354E-2</v>
      </c>
    </row>
    <row r="86" spans="1:6" x14ac:dyDescent="0.25">
      <c r="A86">
        <v>8.0000000000000106E-3</v>
      </c>
      <c r="B86">
        <v>9.3480594981505405E-3</v>
      </c>
      <c r="C86">
        <v>4.5794441801667141E-2</v>
      </c>
      <c r="D86">
        <v>8.8680081331705463E-2</v>
      </c>
      <c r="E86">
        <v>3.4729958044159126E-2</v>
      </c>
      <c r="F86">
        <v>-1.1444756908656206E-2</v>
      </c>
    </row>
    <row r="87" spans="1:6" x14ac:dyDescent="0.25">
      <c r="A87">
        <v>8.10000000000001E-3</v>
      </c>
      <c r="B87">
        <v>8.9508677594727359E-3</v>
      </c>
      <c r="C87">
        <v>4.5437374447002243E-2</v>
      </c>
      <c r="D87">
        <v>8.8363594782799426E-2</v>
      </c>
      <c r="E87">
        <v>3.4361305073873138E-2</v>
      </c>
      <c r="F87">
        <v>-1.1859994898073434E-2</v>
      </c>
    </row>
    <row r="88" spans="1:6" x14ac:dyDescent="0.25">
      <c r="A88">
        <v>8.2000000000000094E-3</v>
      </c>
      <c r="B88">
        <v>8.553087953403482E-3</v>
      </c>
      <c r="C88">
        <v>4.5079834410827857E-2</v>
      </c>
      <c r="D88">
        <v>8.8046737577747392E-2</v>
      </c>
      <c r="E88">
        <v>3.3992147610914625E-2</v>
      </c>
      <c r="F88">
        <v>-1.2275880847637199E-2</v>
      </c>
    </row>
    <row r="89" spans="1:6" x14ac:dyDescent="0.25">
      <c r="A89">
        <v>8.3000000000000105E-3</v>
      </c>
      <c r="B89">
        <v>8.1547183374577337E-3</v>
      </c>
      <c r="C89">
        <v>4.4721820465985385E-2</v>
      </c>
      <c r="D89">
        <v>8.7729508886609686E-2</v>
      </c>
      <c r="E89">
        <v>3.3622484292783472E-2</v>
      </c>
      <c r="F89">
        <v>-1.269241679848887E-2</v>
      </c>
    </row>
    <row r="90" spans="1:6" x14ac:dyDescent="0.25">
      <c r="A90">
        <v>8.4000000000000099E-3</v>
      </c>
      <c r="B90">
        <v>7.7557571609339071E-3</v>
      </c>
      <c r="C90">
        <v>4.4363331380242954E-2</v>
      </c>
      <c r="D90">
        <v>8.7411907876486561E-2</v>
      </c>
      <c r="E90">
        <v>3.3252313751121365E-2</v>
      </c>
      <c r="F90">
        <v>-1.3109604801999408E-2</v>
      </c>
    </row>
    <row r="91" spans="1:6" x14ac:dyDescent="0.25">
      <c r="A91">
        <v>8.5000000000000093E-3</v>
      </c>
      <c r="B91">
        <v>7.3562026648577028E-3</v>
      </c>
      <c r="C91">
        <v>4.4004365916263666E-2</v>
      </c>
      <c r="D91">
        <v>8.709393371149976E-2</v>
      </c>
      <c r="E91">
        <v>3.2881634611673816E-2</v>
      </c>
      <c r="F91">
        <v>-1.3527446919842978E-2</v>
      </c>
    </row>
    <row r="92" spans="1:6" x14ac:dyDescent="0.25">
      <c r="A92">
        <v>8.6000000000000104E-3</v>
      </c>
      <c r="B92">
        <v>6.9560530819310351E-3</v>
      </c>
      <c r="C92">
        <v>4.3644922831580502E-2</v>
      </c>
      <c r="D92">
        <v>8.6775585552781198E-2</v>
      </c>
      <c r="E92">
        <v>3.2510445494258633E-2</v>
      </c>
      <c r="F92">
        <v>-1.3945945224064116E-2</v>
      </c>
    </row>
    <row r="93" spans="1:6" x14ac:dyDescent="0.25">
      <c r="A93">
        <v>8.7000000000000098E-3</v>
      </c>
      <c r="B93">
        <v>6.5553066364751889E-3</v>
      </c>
      <c r="C93">
        <v>4.328500087856213E-2</v>
      </c>
      <c r="D93">
        <v>8.6456862558455416E-2</v>
      </c>
      <c r="E93">
        <v>3.2138745012727732E-2</v>
      </c>
      <c r="F93">
        <v>-1.4365101797153557E-2</v>
      </c>
    </row>
    <row r="94" spans="1:6" x14ac:dyDescent="0.25">
      <c r="A94">
        <v>8.8000000000000092E-3</v>
      </c>
      <c r="B94">
        <v>6.1539615443804152E-3</v>
      </c>
      <c r="C94">
        <v>4.2924598804388925E-2</v>
      </c>
      <c r="D94">
        <v>8.6137763883628038E-2</v>
      </c>
      <c r="E94">
        <v>3.1766531774934048E-2</v>
      </c>
      <c r="F94">
        <v>-1.4784918732115515E-2</v>
      </c>
    </row>
    <row r="95" spans="1:6" x14ac:dyDescent="0.25">
      <c r="A95">
        <v>8.9000000000000103E-3</v>
      </c>
      <c r="B95">
        <v>5.7520160130473119E-3</v>
      </c>
      <c r="C95">
        <v>4.2563715351019438E-2</v>
      </c>
      <c r="D95">
        <v>8.5818288680368227E-2</v>
      </c>
      <c r="E95">
        <v>3.1393804382695789E-2</v>
      </c>
      <c r="F95">
        <v>-1.5205398132544623E-2</v>
      </c>
    </row>
    <row r="96" spans="1:6" x14ac:dyDescent="0.25">
      <c r="A96">
        <v>9.0000000000000097E-3</v>
      </c>
      <c r="B96">
        <v>5.3494682413319783E-3</v>
      </c>
      <c r="C96">
        <v>4.2202349255161309E-2</v>
      </c>
      <c r="D96">
        <v>8.5498436097693586E-2</v>
      </c>
      <c r="E96">
        <v>3.1020561431757798E-2</v>
      </c>
      <c r="F96">
        <v>-1.5626542112697983E-2</v>
      </c>
    </row>
    <row r="97" spans="1:6" x14ac:dyDescent="0.25">
      <c r="A97">
        <v>9.1000000000000109E-3</v>
      </c>
      <c r="B97">
        <v>4.946316419495167E-3</v>
      </c>
      <c r="C97">
        <v>4.18404992482444E-2</v>
      </c>
      <c r="D97">
        <v>8.5178205281559061E-2</v>
      </c>
      <c r="E97">
        <v>3.0646801511761135E-2</v>
      </c>
      <c r="F97">
        <v>-1.604835279756589E-2</v>
      </c>
    </row>
    <row r="98" spans="1:6" x14ac:dyDescent="0.25">
      <c r="A98">
        <v>9.2000000000000103E-3</v>
      </c>
      <c r="B98">
        <v>4.542558729137891E-3</v>
      </c>
      <c r="C98">
        <v>4.1478164056385491E-2</v>
      </c>
      <c r="D98">
        <v>8.4857595374836725E-2</v>
      </c>
      <c r="E98">
        <v>3.0272523206200219E-2</v>
      </c>
      <c r="F98">
        <v>-1.6470832322952433E-2</v>
      </c>
    </row>
    <row r="99" spans="1:6" x14ac:dyDescent="0.25">
      <c r="A99">
        <v>9.3000000000000096E-3</v>
      </c>
      <c r="B99">
        <v>4.1381933431507978E-3</v>
      </c>
      <c r="C99">
        <v>4.1115342400361188E-2</v>
      </c>
      <c r="D99">
        <v>8.4536605517303132E-2</v>
      </c>
      <c r="E99">
        <v>2.9897725092390637E-2</v>
      </c>
      <c r="F99">
        <v>-1.6893982835546661E-2</v>
      </c>
    </row>
    <row r="100" spans="1:6" x14ac:dyDescent="0.25">
      <c r="A100">
        <v>9.4000000000000108E-3</v>
      </c>
      <c r="B100">
        <v>3.7332184256546608E-3</v>
      </c>
      <c r="C100">
        <v>4.0752032995576393E-2</v>
      </c>
      <c r="D100">
        <v>8.4215234845623987E-2</v>
      </c>
      <c r="E100">
        <v>2.9522405741429614E-2</v>
      </c>
      <c r="F100">
        <v>-1.7317806493000409E-2</v>
      </c>
    </row>
    <row r="101" spans="1:6" x14ac:dyDescent="0.25">
      <c r="A101">
        <v>9.5000000000000102E-3</v>
      </c>
      <c r="B101">
        <v>3.3276321319424262E-3</v>
      </c>
      <c r="C101">
        <v>4.0388234552032998E-2</v>
      </c>
      <c r="D101">
        <v>8.3893482493337945E-2</v>
      </c>
      <c r="E101">
        <v>2.9146563718160046E-2</v>
      </c>
      <c r="F101">
        <v>-1.7742305464004127E-2</v>
      </c>
    </row>
    <row r="102" spans="1:6" x14ac:dyDescent="0.25">
      <c r="A102">
        <v>9.6000000000000096E-3</v>
      </c>
      <c r="B102">
        <v>2.9214326084232578E-3</v>
      </c>
      <c r="C102">
        <v>4.0023945774299241E-2</v>
      </c>
      <c r="D102">
        <v>8.3571347590841505E-2</v>
      </c>
      <c r="E102">
        <v>2.8770197581133639E-2</v>
      </c>
      <c r="F102">
        <v>-1.816748192836426E-2</v>
      </c>
    </row>
    <row r="103" spans="1:6" x14ac:dyDescent="0.25">
      <c r="A103">
        <v>9.7000000000000107E-3</v>
      </c>
      <c r="B103">
        <v>2.5146179925608081E-3</v>
      </c>
      <c r="C103">
        <v>3.9659165361478399E-2</v>
      </c>
      <c r="D103">
        <v>8.3248829265373914E-2</v>
      </c>
      <c r="E103">
        <v>2.8393305882570941E-2</v>
      </c>
      <c r="F103">
        <v>-1.8593338077082411E-2</v>
      </c>
    </row>
    <row r="104" spans="1:6" x14ac:dyDescent="0.25">
      <c r="A104">
        <v>9.8000000000000101E-3</v>
      </c>
      <c r="B104">
        <v>2.1071864128161533E-3</v>
      </c>
      <c r="C104">
        <v>3.929389200717659E-2</v>
      </c>
      <c r="D104">
        <v>8.2925926640999847E-2</v>
      </c>
      <c r="E104">
        <v>2.8015887168325149E-2</v>
      </c>
      <c r="F104">
        <v>-1.901987611243261E-2</v>
      </c>
    </row>
    <row r="105" spans="1:6" x14ac:dyDescent="0.25">
      <c r="A105">
        <v>9.9000000000000095E-3</v>
      </c>
      <c r="B105">
        <v>1.6991359885887292E-3</v>
      </c>
      <c r="C105">
        <v>3.892812439947213E-2</v>
      </c>
      <c r="D105">
        <v>8.2602638838596087E-2</v>
      </c>
      <c r="E105">
        <v>2.7637939977843917E-2</v>
      </c>
      <c r="F105">
        <v>-1.944709824804125E-2</v>
      </c>
    </row>
    <row r="106" spans="1:6" x14ac:dyDescent="0.25">
      <c r="A106">
        <v>0.01</v>
      </c>
      <c r="B106">
        <v>1.2904648301537147E-3</v>
      </c>
      <c r="C106">
        <v>3.8561861220881788E-2</v>
      </c>
      <c r="D106">
        <v>8.2278964975833313E-2</v>
      </c>
      <c r="E106">
        <v>2.7259462844128279E-2</v>
      </c>
      <c r="F106">
        <v>-1.9875006708967913E-2</v>
      </c>
    </row>
    <row r="107" spans="1:6" x14ac:dyDescent="0.25">
      <c r="A107">
        <v>1.01E-2</v>
      </c>
      <c r="B107">
        <v>8.8117103860296808E-4</v>
      </c>
      <c r="C107">
        <v>3.8195101148329469E-2</v>
      </c>
      <c r="D107">
        <v>8.1954904167160336E-2</v>
      </c>
      <c r="E107">
        <v>2.688045429369601E-2</v>
      </c>
      <c r="F107">
        <v>-2.0303603731786524E-2</v>
      </c>
    </row>
    <row r="108" spans="1:6" x14ac:dyDescent="0.25">
      <c r="A108">
        <v>1.0200000000000001E-2</v>
      </c>
      <c r="B108">
        <v>4.7125270578374234E-4</v>
      </c>
      <c r="C108">
        <v>3.7827842853113358E-2</v>
      </c>
      <c r="D108">
        <v>8.1630455523789003E-2</v>
      </c>
      <c r="E108">
        <v>2.6500912846541436E-2</v>
      </c>
      <c r="F108">
        <v>-2.0732891564665623E-2</v>
      </c>
    </row>
    <row r="109" spans="1:6" x14ac:dyDescent="0.25">
      <c r="A109">
        <v>1.03E-2</v>
      </c>
      <c r="B109">
        <v>6.0707914237845273E-5</v>
      </c>
      <c r="C109">
        <v>3.746008500087461E-2</v>
      </c>
      <c r="D109">
        <v>8.1305618153678205E-2</v>
      </c>
      <c r="E109">
        <v>2.6120837016096354E-2</v>
      </c>
      <c r="F109">
        <v>-2.1162872467450633E-2</v>
      </c>
    </row>
    <row r="110" spans="1:6" x14ac:dyDescent="0.25">
      <c r="A110">
        <v>1.04E-2</v>
      </c>
      <c r="B110">
        <v>-3.5046526286197643E-4</v>
      </c>
      <c r="C110">
        <v>3.7091826251561821E-2</v>
      </c>
      <c r="D110">
        <v>8.0980391161516341E-2</v>
      </c>
      <c r="E110">
        <v>2.5740225309190068E-2</v>
      </c>
      <c r="F110">
        <v>-2.1593548711748678E-2</v>
      </c>
    </row>
    <row r="111" spans="1:6" x14ac:dyDescent="0.25">
      <c r="A111">
        <v>1.0500000000000001E-2</v>
      </c>
      <c r="B111">
        <v>-7.6226876177576397E-4</v>
      </c>
      <c r="C111">
        <v>3.6723065259398391E-2</v>
      </c>
      <c r="D111">
        <v>8.0654773648704214E-2</v>
      </c>
      <c r="E111">
        <v>2.5359076226006749E-2</v>
      </c>
      <c r="F111">
        <v>-2.202492258101274E-2</v>
      </c>
    </row>
    <row r="112" spans="1:6" x14ac:dyDescent="0.25">
      <c r="A112">
        <v>1.06E-2</v>
      </c>
      <c r="B112">
        <v>-1.1747045282547441E-3</v>
      </c>
      <c r="C112">
        <v>3.6353800672851877E-2</v>
      </c>
      <c r="D112">
        <v>8.0328764713342382E-2</v>
      </c>
      <c r="E112">
        <v>2.4977388260050803E-2</v>
      </c>
      <c r="F112">
        <v>-2.245699637062204E-2</v>
      </c>
    </row>
    <row r="113" spans="1:6" x14ac:dyDescent="0.25">
      <c r="A113">
        <v>1.0699999999999999E-2</v>
      </c>
      <c r="B113">
        <v>-1.5877745176119396E-3</v>
      </c>
      <c r="C113">
        <v>3.5984031134594918E-2</v>
      </c>
      <c r="D113">
        <v>8.0002363450208502E-2</v>
      </c>
      <c r="E113">
        <v>2.4595159898098462E-2</v>
      </c>
      <c r="F113">
        <v>-2.2889772387973406E-2</v>
      </c>
    </row>
    <row r="114" spans="1:6" x14ac:dyDescent="0.25">
      <c r="A114">
        <v>1.0800000000000001E-2</v>
      </c>
      <c r="B114">
        <v>-2.0014806947799002E-3</v>
      </c>
      <c r="C114">
        <v>3.5613755281477477E-2</v>
      </c>
      <c r="D114">
        <v>7.9675568950746678E-2</v>
      </c>
      <c r="E114">
        <v>2.421238962016381E-2</v>
      </c>
      <c r="F114">
        <v>-2.3323252952562101E-2</v>
      </c>
    </row>
    <row r="115" spans="1:6" x14ac:dyDescent="0.25">
      <c r="A115">
        <v>1.09E-2</v>
      </c>
      <c r="B115">
        <v>-2.4158250343814247E-3</v>
      </c>
      <c r="C115">
        <v>3.5242971744486429E-2</v>
      </c>
      <c r="D115">
        <v>7.9348380303045918E-2</v>
      </c>
      <c r="E115">
        <v>2.3829075899451713E-2</v>
      </c>
      <c r="F115">
        <v>-2.3757440396073304E-2</v>
      </c>
    </row>
    <row r="116" spans="1:6" x14ac:dyDescent="0.25">
      <c r="A116">
        <v>1.0999999999999999E-2</v>
      </c>
      <c r="B116">
        <v>-2.8308095207901784E-3</v>
      </c>
      <c r="C116">
        <v>3.4871679148715806E-2</v>
      </c>
      <c r="D116">
        <v>7.9020796591826148E-2</v>
      </c>
      <c r="E116">
        <v>2.3445217202319846E-2</v>
      </c>
      <c r="F116">
        <v>-2.4192337062466041E-2</v>
      </c>
    </row>
    <row r="117" spans="1:6" x14ac:dyDescent="0.25">
      <c r="A117">
        <v>1.11E-2</v>
      </c>
      <c r="B117">
        <v>-3.2464361482001935E-3</v>
      </c>
      <c r="C117">
        <v>3.4499876113329053E-2</v>
      </c>
      <c r="D117">
        <v>7.8692816898418894E-2</v>
      </c>
      <c r="E117">
        <v>2.3060811988234287E-2</v>
      </c>
      <c r="F117">
        <v>-2.4627945308064114E-2</v>
      </c>
    </row>
    <row r="118" spans="1:6" x14ac:dyDescent="0.25">
      <c r="A118">
        <v>1.12E-2</v>
      </c>
      <c r="B118">
        <v>-3.6627069206890406E-3</v>
      </c>
      <c r="C118">
        <v>3.412756125152705E-2</v>
      </c>
      <c r="D118">
        <v>7.8364440300753291E-2</v>
      </c>
      <c r="E118">
        <v>2.2675858709729102E-2</v>
      </c>
      <c r="F118">
        <v>-2.50642675016437E-2</v>
      </c>
    </row>
    <row r="119" spans="1:6" x14ac:dyDescent="0.25">
      <c r="A119">
        <v>1.1299999999999999E-2</v>
      </c>
      <c r="B119">
        <v>-4.0796238522893269E-3</v>
      </c>
      <c r="C119">
        <v>3.3754733170507922E-2</v>
      </c>
      <c r="D119">
        <v>7.8035665873334548E-2</v>
      </c>
      <c r="E119">
        <v>2.2290355812361273E-2</v>
      </c>
      <c r="F119">
        <v>-2.5501306024525827E-2</v>
      </c>
    </row>
    <row r="120" spans="1:6" x14ac:dyDescent="0.25">
      <c r="A120">
        <v>1.14E-2</v>
      </c>
      <c r="B120">
        <v>-4.4971889670525345E-3</v>
      </c>
      <c r="C120">
        <v>3.3381390471436623E-2</v>
      </c>
      <c r="D120">
        <v>7.7706492687229733E-2</v>
      </c>
      <c r="E120">
        <v>2.1904301734669396E-2</v>
      </c>
      <c r="F120">
        <v>-2.593906327066553E-2</v>
      </c>
    </row>
    <row r="121" spans="1:6" x14ac:dyDescent="0.25">
      <c r="A121">
        <v>1.15E-2</v>
      </c>
      <c r="B121">
        <v>-4.915404299119519E-3</v>
      </c>
      <c r="C121">
        <v>3.3007531749405628E-2</v>
      </c>
      <c r="D121">
        <v>7.7376919810048683E-2</v>
      </c>
      <c r="E121">
        <v>2.1517694908128826E-2</v>
      </c>
      <c r="F121">
        <v>-2.637754164674444E-2</v>
      </c>
    </row>
    <row r="122" spans="1:6" x14ac:dyDescent="0.25">
      <c r="A122">
        <v>1.1599999999999999E-2</v>
      </c>
      <c r="B122">
        <v>-5.3342718927882338E-3</v>
      </c>
      <c r="C122">
        <v>3.263315559340052E-2</v>
      </c>
      <c r="D122">
        <v>7.7046946305927566E-2</v>
      </c>
      <c r="E122">
        <v>2.1130533757110159E-2</v>
      </c>
      <c r="F122">
        <v>-2.6816743572262713E-2</v>
      </c>
    </row>
    <row r="123" spans="1:6" x14ac:dyDescent="0.25">
      <c r="A123">
        <v>1.17E-2</v>
      </c>
      <c r="B123">
        <v>-5.7537938025842283E-3</v>
      </c>
      <c r="C123">
        <v>3.2258260586263132E-2</v>
      </c>
      <c r="D123">
        <v>7.6716571235510012E-2</v>
      </c>
      <c r="E123">
        <v>2.0742816698832156E-2</v>
      </c>
      <c r="F123">
        <v>-2.7256671479633954E-2</v>
      </c>
    </row>
    <row r="124" spans="1:6" x14ac:dyDescent="0.25">
      <c r="A124">
        <v>1.18E-2</v>
      </c>
      <c r="B124">
        <v>-6.1739720933297049E-3</v>
      </c>
      <c r="C124">
        <v>3.1882845304654683E-2</v>
      </c>
      <c r="D124">
        <v>7.638579365592979E-2</v>
      </c>
      <c r="E124">
        <v>2.0354542143319554E-2</v>
      </c>
      <c r="F124">
        <v>-2.7697327814278139E-2</v>
      </c>
    </row>
    <row r="125" spans="1:6" x14ac:dyDescent="0.25">
      <c r="A125">
        <v>1.1900000000000001E-2</v>
      </c>
      <c r="B125">
        <v>-6.5948088402154603E-3</v>
      </c>
      <c r="C125">
        <v>3.1506908319019145E-2</v>
      </c>
      <c r="D125">
        <v>7.605461262079305E-2</v>
      </c>
      <c r="E125">
        <v>1.9965708493357326E-2</v>
      </c>
      <c r="F125">
        <v>-2.8138715034717987E-2</v>
      </c>
    </row>
    <row r="126" spans="1:6" x14ac:dyDescent="0.25">
      <c r="A126">
        <v>1.2E-2</v>
      </c>
      <c r="B126">
        <v>-7.0163061288706086E-3</v>
      </c>
      <c r="C126">
        <v>3.1130448193545934E-2</v>
      </c>
      <c r="D126">
        <v>7.5723027180159441E-2</v>
      </c>
      <c r="E126">
        <v>1.957631414444605E-2</v>
      </c>
      <c r="F126">
        <v>-2.8580835612674216E-2</v>
      </c>
    </row>
    <row r="127" spans="1:6" x14ac:dyDescent="0.25">
      <c r="A127">
        <v>1.21E-2</v>
      </c>
      <c r="B127">
        <v>-7.4384660554361881E-3</v>
      </c>
      <c r="C127">
        <v>3.0753463486132171E-2</v>
      </c>
      <c r="D127">
        <v>7.5391036380524579E-2</v>
      </c>
      <c r="E127">
        <v>1.9186357484755057E-2</v>
      </c>
      <c r="F127">
        <v>-2.9023692033163906E-2</v>
      </c>
    </row>
    <row r="128" spans="1:6" x14ac:dyDescent="0.25">
      <c r="A128">
        <v>1.2200000000000001E-2</v>
      </c>
      <c r="B128">
        <v>-7.8612907266368826E-3</v>
      </c>
      <c r="C128">
        <v>3.0375952748345147E-2</v>
      </c>
      <c r="D128">
        <v>7.5058639264801608E-2</v>
      </c>
      <c r="E128">
        <v>1.8795836895078022E-2</v>
      </c>
      <c r="F128">
        <v>-2.9467286794597314E-2</v>
      </c>
    </row>
    <row r="129" spans="1:6" x14ac:dyDescent="0.25">
      <c r="A129">
        <v>1.23E-2</v>
      </c>
      <c r="B129">
        <v>-8.2847822598539622E-3</v>
      </c>
      <c r="C129">
        <v>2.9997914525384362E-2</v>
      </c>
      <c r="D129">
        <v>7.4725834872302332E-2</v>
      </c>
      <c r="E129">
        <v>1.8404750748786336E-2</v>
      </c>
      <c r="F129">
        <v>-2.9911622408876903E-2</v>
      </c>
    </row>
    <row r="130" spans="1:6" x14ac:dyDescent="0.25">
      <c r="A130">
        <v>1.24E-2</v>
      </c>
      <c r="B130">
        <v>-8.708942783199447E-3</v>
      </c>
      <c r="C130">
        <v>2.9619347356043546E-2</v>
      </c>
      <c r="D130">
        <v>7.4392622238720119E-2</v>
      </c>
      <c r="E130">
        <v>1.8013097411782253E-2</v>
      </c>
      <c r="F130">
        <v>-3.0356701401497488E-2</v>
      </c>
    </row>
    <row r="131" spans="1:6" x14ac:dyDescent="0.25">
      <c r="A131">
        <v>1.2500000000000001E-2</v>
      </c>
      <c r="B131">
        <v>-9.1337744355921568E-3</v>
      </c>
      <c r="C131">
        <v>2.9240249772669591E-2</v>
      </c>
      <c r="D131">
        <v>7.4059000396107466E-2</v>
      </c>
      <c r="E131">
        <v>1.7620875242450929E-2</v>
      </c>
      <c r="F131">
        <v>-3.0802526311648148E-2</v>
      </c>
    </row>
    <row r="132" spans="1:6" x14ac:dyDescent="0.25">
      <c r="A132">
        <v>1.26E-2</v>
      </c>
      <c r="B132">
        <v>-9.5592793668290987E-3</v>
      </c>
      <c r="C132">
        <v>2.8860620301127682E-2</v>
      </c>
      <c r="D132">
        <v>7.3724968372863131E-2</v>
      </c>
      <c r="E132">
        <v>1.7228082591616012E-2</v>
      </c>
      <c r="F132">
        <v>-3.1249099692310378E-2</v>
      </c>
    </row>
    <row r="133" spans="1:6" x14ac:dyDescent="0.25">
      <c r="A133">
        <v>1.2699999999999999E-2</v>
      </c>
      <c r="B133">
        <v>-9.9854597376659582E-3</v>
      </c>
      <c r="C133">
        <v>2.848045746075778E-2</v>
      </c>
      <c r="D133">
        <v>7.3390525193706591E-2</v>
      </c>
      <c r="E133">
        <v>1.6834717802487686E-2</v>
      </c>
      <c r="F133">
        <v>-3.1696424110365884E-2</v>
      </c>
    </row>
    <row r="134" spans="1:6" x14ac:dyDescent="0.25">
      <c r="A134">
        <v>1.2800000000000001E-2</v>
      </c>
      <c r="B134">
        <v>-1.0412317719888931E-2</v>
      </c>
      <c r="C134">
        <v>2.8099759764339538E-2</v>
      </c>
      <c r="D134">
        <v>7.305566987966472E-2</v>
      </c>
      <c r="E134">
        <v>1.644077921061915E-2</v>
      </c>
      <c r="F134">
        <v>-3.214450214669462E-2</v>
      </c>
    </row>
    <row r="135" spans="1:6" x14ac:dyDescent="0.25">
      <c r="A135">
        <v>1.29E-2</v>
      </c>
      <c r="B135">
        <v>-1.0839855496397099E-2</v>
      </c>
      <c r="C135">
        <v>2.7718525718047005E-2</v>
      </c>
      <c r="D135">
        <v>7.2720401448048033E-2</v>
      </c>
      <c r="E135">
        <v>1.6046265143852878E-2</v>
      </c>
      <c r="F135">
        <v>-3.2593336396285255E-2</v>
      </c>
    </row>
    <row r="136" spans="1:6" x14ac:dyDescent="0.25">
      <c r="A136">
        <v>1.2999999999999999E-2</v>
      </c>
      <c r="B136">
        <v>-1.1268075261274824E-2</v>
      </c>
      <c r="C136">
        <v>2.7336753821413762E-2</v>
      </c>
      <c r="D136">
        <v>7.2384718912435142E-2</v>
      </c>
      <c r="E136">
        <v>1.5651173922277328E-2</v>
      </c>
      <c r="F136">
        <v>-3.3042929468335425E-2</v>
      </c>
    </row>
    <row r="137" spans="1:6" x14ac:dyDescent="0.25">
      <c r="A137">
        <v>1.3100000000000001E-2</v>
      </c>
      <c r="B137">
        <v>-1.1696979219874559E-2</v>
      </c>
      <c r="C137">
        <v>2.6954442567288961E-2</v>
      </c>
      <c r="D137">
        <v>7.2048621282650105E-2</v>
      </c>
      <c r="E137">
        <v>1.5255503858172981E-2</v>
      </c>
      <c r="F137">
        <v>-3.349328398636231E-2</v>
      </c>
    </row>
    <row r="138" spans="1:6" x14ac:dyDescent="0.25">
      <c r="A138">
        <v>1.32E-2</v>
      </c>
      <c r="B138">
        <v>-1.2126569588893465E-2</v>
      </c>
      <c r="C138">
        <v>2.6571590441798465E-2</v>
      </c>
      <c r="D138">
        <v>7.1712107564745775E-2</v>
      </c>
      <c r="E138">
        <v>1.485925325596571E-2</v>
      </c>
      <c r="F138">
        <v>-3.3944402588306888E-2</v>
      </c>
    </row>
    <row r="139" spans="1:6" x14ac:dyDescent="0.25">
      <c r="A139">
        <v>1.3299999999999999E-2</v>
      </c>
      <c r="B139">
        <v>-1.2556848596455006E-2</v>
      </c>
      <c r="C139">
        <v>2.6188195924302438E-2</v>
      </c>
      <c r="D139">
        <v>7.1375176760981374E-2</v>
      </c>
      <c r="E139">
        <v>1.4462420412174826E-2</v>
      </c>
      <c r="F139">
        <v>-3.4396287926646174E-2</v>
      </c>
    </row>
    <row r="140" spans="1:6" x14ac:dyDescent="0.25">
      <c r="A140">
        <v>1.34E-2</v>
      </c>
      <c r="B140">
        <v>-1.2987818482188884E-2</v>
      </c>
      <c r="C140">
        <v>2.5804257487354709E-2</v>
      </c>
      <c r="D140">
        <v>7.1037827869804726E-2</v>
      </c>
      <c r="E140">
        <v>1.406500361536378E-2</v>
      </c>
      <c r="F140">
        <v>-3.4848942668500027E-2</v>
      </c>
    </row>
    <row r="141" spans="1:6" x14ac:dyDescent="0.25">
      <c r="A141">
        <v>1.35E-2</v>
      </c>
      <c r="B141">
        <v>-1.3419481497312424E-2</v>
      </c>
      <c r="C141">
        <v>2.5419773596660367E-2</v>
      </c>
      <c r="D141">
        <v>7.0700059885830946E-2</v>
      </c>
      <c r="E141">
        <v>1.3667001146087765E-2</v>
      </c>
      <c r="F141">
        <v>-3.5302369495743724E-2</v>
      </c>
    </row>
    <row r="142" spans="1:6" x14ac:dyDescent="0.25">
      <c r="A142">
        <v>1.3599999999999999E-2</v>
      </c>
      <c r="B142">
        <v>-1.3851839904713947E-2</v>
      </c>
      <c r="C142">
        <v>2.503474271103423E-2</v>
      </c>
      <c r="D142">
        <v>7.0361871799822673E-2</v>
      </c>
      <c r="E142">
        <v>1.326841127684375E-2</v>
      </c>
      <c r="F142">
        <v>-3.5756571105119539E-2</v>
      </c>
    </row>
    <row r="143" spans="1:6" x14ac:dyDescent="0.25">
      <c r="A143">
        <v>1.37E-2</v>
      </c>
      <c r="B143">
        <v>-1.4284895979033707E-2</v>
      </c>
      <c r="C143">
        <v>2.4649163282358E-2</v>
      </c>
      <c r="D143">
        <v>7.0023262598670311E-2</v>
      </c>
      <c r="E143">
        <v>1.2869232272018305E-2</v>
      </c>
      <c r="F143">
        <v>-3.6211550208348653E-2</v>
      </c>
    </row>
    <row r="144" spans="1:6" x14ac:dyDescent="0.25">
      <c r="A144">
        <v>1.38E-2</v>
      </c>
      <c r="B144">
        <v>-1.4718652006748156E-2</v>
      </c>
      <c r="C144">
        <v>2.426303375553851E-2</v>
      </c>
      <c r="D144">
        <v>6.9684231265372043E-2</v>
      </c>
      <c r="E144">
        <v>1.2469462387835639E-2</v>
      </c>
      <c r="F144">
        <v>-3.6667309532244952E-2</v>
      </c>
    </row>
    <row r="145" spans="1:6" x14ac:dyDescent="0.25">
      <c r="A145">
        <v>1.3899999999999999E-2</v>
      </c>
      <c r="B145">
        <v>-1.5153110286255433E-2</v>
      </c>
      <c r="C145">
        <v>2.38763525684631E-2</v>
      </c>
      <c r="D145">
        <v>6.934477677901163E-2</v>
      </c>
      <c r="E145">
        <v>1.206909987230409E-2</v>
      </c>
      <c r="F145">
        <v>-3.7123851818832265E-2</v>
      </c>
    </row>
    <row r="146" spans="1:6" x14ac:dyDescent="0.25">
      <c r="A146">
        <v>1.4E-2</v>
      </c>
      <c r="B146">
        <v>-1.5588273127959185E-2</v>
      </c>
      <c r="C146">
        <v>2.3489118151957866E-2</v>
      </c>
      <c r="D146">
        <v>6.9004898114738866E-2</v>
      </c>
      <c r="E146">
        <v>1.1668142965164607E-2</v>
      </c>
      <c r="F146">
        <v>-3.758117982545861E-2</v>
      </c>
    </row>
    <row r="147" spans="1:6" x14ac:dyDescent="0.25">
      <c r="A147">
        <v>1.41E-2</v>
      </c>
      <c r="B147">
        <v>-1.6024142854354717E-2</v>
      </c>
      <c r="C147">
        <v>2.3101328929742593E-2</v>
      </c>
      <c r="D147">
        <v>6.8664594243749599E-2</v>
      </c>
      <c r="E147">
        <v>1.1266589897835688E-2</v>
      </c>
      <c r="F147">
        <v>-3.8039296324913874E-2</v>
      </c>
    </row>
    <row r="148" spans="1:6" x14ac:dyDescent="0.25">
      <c r="A148">
        <v>1.4200000000000001E-2</v>
      </c>
      <c r="B148">
        <v>-1.6460721800116374E-2</v>
      </c>
      <c r="C148">
        <v>2.2712983318387447E-2</v>
      </c>
      <c r="D148">
        <v>6.8323864133263523E-2</v>
      </c>
      <c r="E148">
        <v>1.0864438893360973E-2</v>
      </c>
      <c r="F148">
        <v>-3.8498204105548384E-2</v>
      </c>
    </row>
    <row r="149" spans="1:6" x14ac:dyDescent="0.25">
      <c r="A149">
        <v>1.43E-2</v>
      </c>
      <c r="B149">
        <v>-1.6898012312185018E-2</v>
      </c>
      <c r="C149">
        <v>2.2324079727267465E-2</v>
      </c>
      <c r="D149">
        <v>6.7982706746502641E-2</v>
      </c>
      <c r="E149">
        <v>1.0461688166353289E-2</v>
      </c>
      <c r="F149">
        <v>-3.8957905971393259E-2</v>
      </c>
    </row>
    <row r="150" spans="1:6" x14ac:dyDescent="0.25">
      <c r="A150">
        <v>1.44E-2</v>
      </c>
      <c r="B150">
        <v>-1.7336016749855743E-2</v>
      </c>
      <c r="C150">
        <v>2.1934616558519249E-2</v>
      </c>
      <c r="D150">
        <v>6.7641121042671948E-2</v>
      </c>
      <c r="E150">
        <v>1.0058335922940476E-2</v>
      </c>
      <c r="F150">
        <v>-3.9418404742281421E-2</v>
      </c>
    </row>
    <row r="151" spans="1:6" x14ac:dyDescent="0.25">
      <c r="A151">
        <v>1.4500000000000001E-2</v>
      </c>
      <c r="B151">
        <v>-1.7774737484866243E-2</v>
      </c>
      <c r="C151">
        <v>2.154459220699545E-2</v>
      </c>
      <c r="D151">
        <v>6.7299105976937001E-2</v>
      </c>
      <c r="E151">
        <v>9.6543803607118672E-3</v>
      </c>
      <c r="F151">
        <v>-3.9879703253966392E-2</v>
      </c>
    </row>
    <row r="152" spans="1:6" x14ac:dyDescent="0.25">
      <c r="A152">
        <v>1.46E-2</v>
      </c>
      <c r="B152">
        <v>-1.821417690148841E-2</v>
      </c>
      <c r="C152">
        <v>2.115400506021814E-2</v>
      </c>
      <c r="D152">
        <v>6.6956660500402387E-2</v>
      </c>
      <c r="E152">
        <v>9.2498196686601197E-3</v>
      </c>
      <c r="F152">
        <v>-4.0341804358249633E-2</v>
      </c>
    </row>
    <row r="153" spans="1:6" x14ac:dyDescent="0.25">
      <c r="A153">
        <v>1.47E-2</v>
      </c>
      <c r="B153">
        <v>-1.8654337396618703E-2</v>
      </c>
      <c r="C153">
        <v>2.0762853498333955E-2</v>
      </c>
      <c r="D153">
        <v>6.6613783560089734E-2</v>
      </c>
      <c r="E153">
        <v>8.8446520271254769E-3</v>
      </c>
      <c r="F153">
        <v>-4.0804710923103338E-2</v>
      </c>
    </row>
    <row r="154" spans="1:6" x14ac:dyDescent="0.25">
      <c r="A154">
        <v>1.4800000000000001E-2</v>
      </c>
      <c r="B154">
        <v>-1.9095221379869298E-2</v>
      </c>
      <c r="C154">
        <v>2.0371135894067249E-2</v>
      </c>
      <c r="D154">
        <v>6.6270474098916399E-2</v>
      </c>
      <c r="E154">
        <v>8.4388756077400373E-3</v>
      </c>
      <c r="F154">
        <v>-4.1268425832795552E-2</v>
      </c>
    </row>
    <row r="155" spans="1:6" x14ac:dyDescent="0.25">
      <c r="A155">
        <v>1.49E-2</v>
      </c>
      <c r="B155">
        <v>-1.9536831273659905E-2</v>
      </c>
      <c r="C155">
        <v>1.997885061267457E-2</v>
      </c>
      <c r="D155">
        <v>6.592673105567437E-2</v>
      </c>
      <c r="E155">
        <v>8.0324885733702445E-3</v>
      </c>
      <c r="F155">
        <v>-4.1732951988016964E-2</v>
      </c>
    </row>
    <row r="156" spans="1:6" x14ac:dyDescent="0.25">
      <c r="A156">
        <v>1.4999999999999999E-2</v>
      </c>
      <c r="B156">
        <v>-1.9979169513310802E-2</v>
      </c>
      <c r="C156">
        <v>1.958599601189781E-2</v>
      </c>
      <c r="D156">
        <v>6.5582553365007401E-2</v>
      </c>
      <c r="E156">
        <v>7.6254890780609319E-3</v>
      </c>
      <c r="F156">
        <v>-4.2198292306008467E-2</v>
      </c>
    </row>
    <row r="157" spans="1:6" x14ac:dyDescent="0.25">
      <c r="A157">
        <v>1.5100000000000001E-2</v>
      </c>
      <c r="B157">
        <v>-2.0422238547140981E-2</v>
      </c>
      <c r="C157">
        <v>1.9192570441913359E-2</v>
      </c>
      <c r="D157">
        <v>6.5237939957387026E-2</v>
      </c>
      <c r="E157">
        <v>7.2178752669720403E-3</v>
      </c>
      <c r="F157">
        <v>-4.2664449720694497E-2</v>
      </c>
    </row>
    <row r="158" spans="1:6" x14ac:dyDescent="0.25">
      <c r="A158">
        <v>1.52E-2</v>
      </c>
      <c r="B158">
        <v>-2.0866040836557964E-2</v>
      </c>
      <c r="C158">
        <v>1.8798572245288581E-2</v>
      </c>
      <c r="D158">
        <v>6.4892889759093242E-2</v>
      </c>
      <c r="E158">
        <v>6.8096452763259929E-3</v>
      </c>
      <c r="F158">
        <v>-4.3131427182809046E-2</v>
      </c>
    </row>
    <row r="159" spans="1:6" x14ac:dyDescent="0.25">
      <c r="A159">
        <v>1.5299999999999999E-2</v>
      </c>
      <c r="B159">
        <v>-2.1310578856153839E-2</v>
      </c>
      <c r="C159">
        <v>1.8403999756934297E-2</v>
      </c>
      <c r="D159">
        <v>6.4547401692191642E-2</v>
      </c>
      <c r="E159">
        <v>6.4007972333479657E-3</v>
      </c>
      <c r="F159">
        <v>-4.3599227660026552E-2</v>
      </c>
    </row>
    <row r="160" spans="1:6" x14ac:dyDescent="0.25">
      <c r="A160">
        <v>1.54E-2</v>
      </c>
      <c r="B160">
        <v>-2.175585509380773E-2</v>
      </c>
      <c r="C160">
        <v>1.800885130405061E-2</v>
      </c>
      <c r="D160">
        <v>6.4201474674507653E-2</v>
      </c>
      <c r="E160">
        <v>5.9913292562014941E-3</v>
      </c>
      <c r="F160">
        <v>-4.4067854137102236E-2</v>
      </c>
    </row>
    <row r="161" spans="1:6" x14ac:dyDescent="0.25">
      <c r="A161">
        <v>1.55E-2</v>
      </c>
      <c r="B161">
        <v>-2.2201872050778171E-2</v>
      </c>
      <c r="C161">
        <v>1.7613125206083158E-2</v>
      </c>
      <c r="D161">
        <v>6.3855107619606333E-2</v>
      </c>
      <c r="E161">
        <v>5.5812394539329624E-3</v>
      </c>
      <c r="F161">
        <v>-4.4537309616000886E-2</v>
      </c>
    </row>
    <row r="162" spans="1:6" x14ac:dyDescent="0.25">
      <c r="A162">
        <v>1.5599999999999999E-2</v>
      </c>
      <c r="B162">
        <v>-2.2648632241802025E-2</v>
      </c>
      <c r="C162">
        <v>1.7216819774672931E-2</v>
      </c>
      <c r="D162">
        <v>6.3508299436769944E-2</v>
      </c>
      <c r="E162">
        <v>5.1705259264105408E-3</v>
      </c>
      <c r="F162">
        <v>-4.5007597116032749E-2</v>
      </c>
    </row>
    <row r="163" spans="1:6" x14ac:dyDescent="0.25">
      <c r="A163">
        <v>1.5699999999999999E-2</v>
      </c>
      <c r="B163">
        <v>-2.3096138195197402E-2</v>
      </c>
      <c r="C163">
        <v>1.6819933313604984E-2</v>
      </c>
      <c r="D163">
        <v>6.316104903097175E-2</v>
      </c>
      <c r="E163">
        <v>4.7591867642609031E-3</v>
      </c>
      <c r="F163">
        <v>-4.5478719673994528E-2</v>
      </c>
    </row>
    <row r="164" spans="1:6" x14ac:dyDescent="0.25">
      <c r="A164">
        <v>1.5800000000000002E-2</v>
      </c>
      <c r="B164">
        <v>-2.3544392452960583E-2</v>
      </c>
      <c r="C164">
        <v>1.6422464118759583E-2</v>
      </c>
      <c r="D164">
        <v>6.2813355302856255E-2</v>
      </c>
      <c r="E164">
        <v>4.3472200488101631E-3</v>
      </c>
      <c r="F164">
        <v>-4.5950680344304606E-2</v>
      </c>
    </row>
    <row r="165" spans="1:6" x14ac:dyDescent="0.25">
      <c r="A165">
        <v>1.5900000000000001E-2</v>
      </c>
      <c r="B165">
        <v>-2.3993397570869379E-2</v>
      </c>
      <c r="C165">
        <v>1.6024410478061135E-2</v>
      </c>
      <c r="D165">
        <v>6.2465217148712782E-2</v>
      </c>
      <c r="E165">
        <v>3.9346238520201471E-3</v>
      </c>
      <c r="F165">
        <v>-4.6423482199145494E-2</v>
      </c>
    </row>
    <row r="166" spans="1:6" x14ac:dyDescent="0.25">
      <c r="A166">
        <v>1.6E-2</v>
      </c>
      <c r="B166">
        <v>-2.4443156118584275E-2</v>
      </c>
      <c r="C166">
        <v>1.5625770671428452E-2</v>
      </c>
      <c r="D166">
        <v>6.2116633460454151E-2</v>
      </c>
      <c r="E166">
        <v>3.5213962364271101E-3</v>
      </c>
      <c r="F166">
        <v>-4.6897128328603266E-2</v>
      </c>
    </row>
    <row r="167" spans="1:6" x14ac:dyDescent="0.25">
      <c r="A167">
        <v>1.61E-2</v>
      </c>
      <c r="B167">
        <v>-2.4893670679753455E-2</v>
      </c>
      <c r="C167">
        <v>1.5226542970721679E-2</v>
      </c>
      <c r="D167">
        <v>6.1767603125591153E-2</v>
      </c>
      <c r="E167">
        <v>3.1075352550766766E-3</v>
      </c>
      <c r="F167">
        <v>-4.7371621840812894E-2</v>
      </c>
    </row>
    <row r="168" spans="1:6" x14ac:dyDescent="0.25">
      <c r="A168">
        <v>1.6199999999999999E-2</v>
      </c>
      <c r="B168">
        <v>-2.5344943852114277E-2</v>
      </c>
      <c r="C168">
        <v>1.4826725639693006E-2</v>
      </c>
      <c r="D168">
        <v>6.1418125027210335E-2</v>
      </c>
      <c r="E168">
        <v>2.6930389514632225E-3</v>
      </c>
      <c r="F168">
        <v>-4.7846965862099688E-2</v>
      </c>
    </row>
    <row r="169" spans="1:6" x14ac:dyDescent="0.25">
      <c r="A169">
        <v>1.6299999999999999E-2</v>
      </c>
      <c r="B169">
        <v>-2.5796978247602409E-2</v>
      </c>
      <c r="C169">
        <v>1.4426316933930483E-2</v>
      </c>
      <c r="D169">
        <v>6.106819804394692E-2</v>
      </c>
      <c r="E169">
        <v>2.277905359461041E-3</v>
      </c>
      <c r="F169">
        <v>-4.8323163537128733E-2</v>
      </c>
    </row>
    <row r="170" spans="1:6" x14ac:dyDescent="0.25">
      <c r="A170">
        <v>1.6400000000000001E-2</v>
      </c>
      <c r="B170">
        <v>-2.6249776492455079E-2</v>
      </c>
      <c r="C170">
        <v>1.4025315100810065E-2</v>
      </c>
      <c r="D170">
        <v>6.0717821049963705E-2</v>
      </c>
      <c r="E170">
        <v>1.8621325032643909E-3</v>
      </c>
      <c r="F170">
        <v>-4.8800218029049658E-2</v>
      </c>
    </row>
    <row r="171" spans="1:6" x14ac:dyDescent="0.25">
      <c r="A171">
        <v>1.6500000000000001E-2</v>
      </c>
      <c r="B171">
        <v>-2.6703341227318211E-2</v>
      </c>
      <c r="C171">
        <v>1.3623718379440319E-2</v>
      </c>
      <c r="D171">
        <v>6.0366992914925532E-2</v>
      </c>
      <c r="E171">
        <v>1.4457183973197729E-3</v>
      </c>
      <c r="F171">
        <v>-4.9278132519644857E-2</v>
      </c>
    </row>
    <row r="172" spans="1:6" x14ac:dyDescent="0.25">
      <c r="A172">
        <v>1.66E-2</v>
      </c>
      <c r="B172">
        <v>-2.7157675107357004E-2</v>
      </c>
      <c r="C172">
        <v>1.3221525000608692E-2</v>
      </c>
      <c r="D172">
        <v>6.0015712503974195E-2</v>
      </c>
      <c r="E172">
        <v>1.0286610462604262E-3</v>
      </c>
      <c r="F172">
        <v>-4.9756910209482696E-2</v>
      </c>
    </row>
    <row r="173" spans="1:6" x14ac:dyDescent="0.25">
      <c r="A173">
        <v>1.67E-2</v>
      </c>
      <c r="B173">
        <v>-2.7612780802364623E-2</v>
      </c>
      <c r="C173">
        <v>1.2818733186727993E-2</v>
      </c>
      <c r="D173">
        <v>5.96639786777029E-2</v>
      </c>
      <c r="E173">
        <v>6.1095844483860517E-4</v>
      </c>
      <c r="F173">
        <v>-5.0236554318068061E-2</v>
      </c>
    </row>
    <row r="174" spans="1:6" x14ac:dyDescent="0.25">
      <c r="A174">
        <v>1.6799999999999999E-2</v>
      </c>
      <c r="B174">
        <v>-2.806866099687122E-2</v>
      </c>
      <c r="C174">
        <v>1.2415341151782222E-2</v>
      </c>
      <c r="D174">
        <v>5.9311790292133182E-2</v>
      </c>
      <c r="E174">
        <v>1.9260857786052021E-4</v>
      </c>
      <c r="F174">
        <v>-5.0717068083995231E-2</v>
      </c>
    </row>
    <row r="175" spans="1:6" x14ac:dyDescent="0.25">
      <c r="A175">
        <v>1.6899999999999998E-2</v>
      </c>
      <c r="B175">
        <v>-2.8525318390255738E-2</v>
      </c>
      <c r="C175">
        <v>1.2011347101273051E-2</v>
      </c>
      <c r="D175">
        <v>5.8959146198688916E-2</v>
      </c>
      <c r="E175">
        <v>-2.2639057988160793E-4</v>
      </c>
      <c r="F175">
        <v>-5.1198454765102874E-2</v>
      </c>
    </row>
    <row r="176" spans="1:6" x14ac:dyDescent="0.25">
      <c r="A176">
        <v>1.7000000000000001E-2</v>
      </c>
      <c r="B176">
        <v>-2.8982755696860707E-2</v>
      </c>
      <c r="C176">
        <v>1.1606749232161429E-2</v>
      </c>
      <c r="D176">
        <v>5.8606045244169902E-2</v>
      </c>
      <c r="E176">
        <v>-6.4604106367927017E-4</v>
      </c>
      <c r="F176">
        <v>-5.16807176386328E-2</v>
      </c>
    </row>
    <row r="177" spans="1:6" x14ac:dyDescent="0.25">
      <c r="A177">
        <v>1.7100000000000001E-2</v>
      </c>
      <c r="B177">
        <v>-2.9440975646102152E-2</v>
      </c>
      <c r="C177">
        <v>1.1201545732815399E-2</v>
      </c>
      <c r="D177">
        <v>5.8252486270728765E-2</v>
      </c>
      <c r="E177">
        <v>-1.0663449189740604E-3</v>
      </c>
      <c r="F177">
        <v>-5.2163860001384843E-2</v>
      </c>
    </row>
    <row r="178" spans="1:6" x14ac:dyDescent="0.25">
      <c r="A178">
        <v>1.72E-2</v>
      </c>
      <c r="B178">
        <v>-2.9899980982588503E-2</v>
      </c>
      <c r="C178">
        <v>1.0795734782951039E-2</v>
      </c>
      <c r="D178">
        <v>5.7898468115841872E-2</v>
      </c>
      <c r="E178">
        <v>-1.4873042014301729E-3</v>
      </c>
      <c r="F178">
        <v>-5.2647885169880948E-2</v>
      </c>
    </row>
    <row r="179" spans="1:6" x14ac:dyDescent="0.25">
      <c r="A179">
        <v>1.7299999999999999E-2</v>
      </c>
      <c r="B179">
        <v>-3.0359774466231282E-2</v>
      </c>
      <c r="C179">
        <v>1.0389314553579165E-2</v>
      </c>
      <c r="D179">
        <v>5.7543989612287794E-2</v>
      </c>
      <c r="E179">
        <v>-1.9089209770001281E-3</v>
      </c>
      <c r="F179">
        <v>-5.3132796480521827E-2</v>
      </c>
    </row>
    <row r="180" spans="1:6" x14ac:dyDescent="0.25">
      <c r="A180">
        <v>1.7399999999999999E-2</v>
      </c>
      <c r="B180">
        <v>-3.0820358872366227E-2</v>
      </c>
      <c r="C180">
        <v>9.982283206945608E-3</v>
      </c>
      <c r="D180">
        <v>5.7189049588117769E-2</v>
      </c>
      <c r="E180">
        <v>-2.3311973219989346E-3</v>
      </c>
      <c r="F180">
        <v>-5.3618597289753933E-2</v>
      </c>
    </row>
    <row r="181" spans="1:6" x14ac:dyDescent="0.25">
      <c r="A181">
        <v>1.7500000000000002E-2</v>
      </c>
      <c r="B181">
        <v>-3.1281736991871201E-2</v>
      </c>
      <c r="C181">
        <v>9.5746388964728091E-3</v>
      </c>
      <c r="D181">
        <v>5.6833646866630172E-2</v>
      </c>
      <c r="E181">
        <v>-2.7541353231749222E-3</v>
      </c>
      <c r="F181">
        <v>-5.4105290974234665E-2</v>
      </c>
    </row>
    <row r="182" spans="1:6" x14ac:dyDescent="0.25">
      <c r="A182">
        <v>1.7600000000000001E-2</v>
      </c>
      <c r="B182">
        <v>-3.1743911631282984E-2</v>
      </c>
      <c r="C182">
        <v>9.1663797667054236E-3</v>
      </c>
      <c r="D182">
        <v>5.6477780266344979E-2</v>
      </c>
      <c r="E182">
        <v>-3.1777370777799074E-3</v>
      </c>
      <c r="F182">
        <v>-5.4592880930996235E-2</v>
      </c>
    </row>
    <row r="183" spans="1:6" x14ac:dyDescent="0.25">
      <c r="A183">
        <v>1.77E-2</v>
      </c>
      <c r="B183">
        <v>-3.2206885612919622E-2</v>
      </c>
      <c r="C183">
        <v>8.757503953248591E-3</v>
      </c>
      <c r="D183">
        <v>5.6121448600976453E-2</v>
      </c>
      <c r="E183">
        <v>-3.6020046936430239E-3</v>
      </c>
      <c r="F183">
        <v>-5.5081370577616973E-2</v>
      </c>
    </row>
    <row r="184" spans="1:6" x14ac:dyDescent="0.25">
      <c r="A184">
        <v>1.78E-2</v>
      </c>
      <c r="B184">
        <v>-3.2670661775000331E-2</v>
      </c>
      <c r="C184">
        <v>8.3480095827106471E-3</v>
      </c>
      <c r="D184">
        <v>5.5764650679407168E-2</v>
      </c>
      <c r="E184">
        <v>-4.0269402892424422E-3</v>
      </c>
      <c r="F184">
        <v>-5.557076335238853E-2</v>
      </c>
    </row>
    <row r="185" spans="1:6" x14ac:dyDescent="0.25">
      <c r="A185">
        <v>1.7899999999999999E-2</v>
      </c>
      <c r="B185">
        <v>-3.3135242971770951E-2</v>
      </c>
      <c r="C185">
        <v>7.9378947726425064E-3</v>
      </c>
      <c r="D185">
        <v>5.5407385305659362E-2</v>
      </c>
      <c r="E185">
        <v>-4.4525459937811984E-3</v>
      </c>
      <c r="F185">
        <v>-5.6061062714491516E-2</v>
      </c>
    </row>
    <row r="186" spans="1:6" x14ac:dyDescent="0.25">
      <c r="A186">
        <v>1.7999999999999999E-2</v>
      </c>
      <c r="B186">
        <v>-3.3600632073623626E-2</v>
      </c>
      <c r="C186">
        <v>7.5271576314797084E-3</v>
      </c>
      <c r="D186">
        <v>5.5049651278870959E-2</v>
      </c>
      <c r="E186">
        <v>-4.8788239472586925E-3</v>
      </c>
      <c r="F186">
        <v>-5.6552272144165472E-2</v>
      </c>
    </row>
    <row r="187" spans="1:6" x14ac:dyDescent="0.25">
      <c r="A187">
        <v>1.8100000000000002E-2</v>
      </c>
      <c r="B187">
        <v>-3.4066831967227151E-2</v>
      </c>
      <c r="C187">
        <v>7.1157962584784684E-3</v>
      </c>
      <c r="D187">
        <v>5.4691447393263593E-2</v>
      </c>
      <c r="E187">
        <v>-5.3057763005488479E-3</v>
      </c>
      <c r="F187">
        <v>-5.7044395142888393E-2</v>
      </c>
    </row>
    <row r="188" spans="1:6" x14ac:dyDescent="0.25">
      <c r="A188">
        <v>1.8200000000000001E-2</v>
      </c>
      <c r="B188">
        <v>-3.4533845555648757E-2</v>
      </c>
      <c r="C188">
        <v>6.7038087436583904E-3</v>
      </c>
      <c r="D188">
        <v>5.4332772438119292E-2</v>
      </c>
      <c r="E188">
        <v>-5.7334052154732751E-3</v>
      </c>
      <c r="F188">
        <v>-5.7537435233550371E-2</v>
      </c>
    </row>
    <row r="189" spans="1:6" x14ac:dyDescent="0.25">
      <c r="A189">
        <v>1.83E-2</v>
      </c>
      <c r="B189">
        <v>-3.500167575848534E-2</v>
      </c>
      <c r="C189">
        <v>6.2911931677378519E-3</v>
      </c>
      <c r="D189">
        <v>5.3973625197750508E-2</v>
      </c>
      <c r="E189">
        <v>-6.1617128648795427E-3</v>
      </c>
      <c r="F189">
        <v>-5.8031395960636889E-2</v>
      </c>
    </row>
    <row r="190" spans="1:6" x14ac:dyDescent="0.25">
      <c r="A190">
        <v>1.84E-2</v>
      </c>
      <c r="B190">
        <v>-3.5470325511989365E-2</v>
      </c>
      <c r="C190">
        <v>5.8779476020744958E-3</v>
      </c>
      <c r="D190">
        <v>5.3614004451472352E-2</v>
      </c>
      <c r="E190">
        <v>-6.5907014327165614E-3</v>
      </c>
      <c r="F190">
        <v>-5.8526280890406679E-2</v>
      </c>
    </row>
    <row r="191" spans="1:6" x14ac:dyDescent="0.25">
      <c r="A191">
        <v>1.8499999999999999E-2</v>
      </c>
      <c r="B191">
        <v>-3.5939797769201087E-2</v>
      </c>
      <c r="C191">
        <v>5.464070108600616E-3</v>
      </c>
      <c r="D191">
        <v>5.3253908973575292E-2</v>
      </c>
      <c r="E191">
        <v>-7.0203731141129655E-3</v>
      </c>
      <c r="F191">
        <v>-5.9022093611077242E-2</v>
      </c>
    </row>
    <row r="192" spans="1:6" x14ac:dyDescent="0.25">
      <c r="A192">
        <v>1.8599999999999998E-2</v>
      </c>
      <c r="B192">
        <v>-3.6410095500079009E-2</v>
      </c>
      <c r="C192">
        <v>5.0495587397623165E-3</v>
      </c>
      <c r="D192">
        <v>5.2893337533296503E-2</v>
      </c>
      <c r="E192">
        <v>-7.4507301154558281E-3</v>
      </c>
      <c r="F192">
        <v>-5.9518837733008367E-2</v>
      </c>
    </row>
    <row r="193" spans="1:6" x14ac:dyDescent="0.25">
      <c r="A193">
        <v>1.8700000000000001E-2</v>
      </c>
      <c r="B193">
        <v>-3.6881221691633992E-2</v>
      </c>
      <c r="C193">
        <v>4.6344115384524542E-3</v>
      </c>
      <c r="D193">
        <v>5.2532288894790113E-2</v>
      </c>
      <c r="E193">
        <v>-7.8817746544701528E-3</v>
      </c>
      <c r="F193">
        <v>-6.0016516888891869E-2</v>
      </c>
    </row>
    <row r="194" spans="1:6" x14ac:dyDescent="0.25">
      <c r="A194">
        <v>1.8800000000000001E-2</v>
      </c>
      <c r="B194">
        <v>-3.7353179348062038E-2</v>
      </c>
      <c r="C194">
        <v>4.2186265379497989E-3</v>
      </c>
      <c r="D194">
        <v>5.2170761817099898E-2</v>
      </c>
      <c r="E194">
        <v>-8.3135089602975887E-3</v>
      </c>
      <c r="F194">
        <v>-6.0515134733938214E-2</v>
      </c>
    </row>
    <row r="195" spans="1:6" x14ac:dyDescent="0.25">
      <c r="A195">
        <v>1.89E-2</v>
      </c>
      <c r="B195">
        <v>-3.7825971490879406E-2</v>
      </c>
      <c r="C195">
        <v>3.8022017618528636E-3</v>
      </c>
      <c r="D195">
        <v>5.180875505412974E-2</v>
      </c>
      <c r="E195">
        <v>-8.7459352735770324E-3</v>
      </c>
      <c r="F195">
        <v>-6.1014694946068371E-2</v>
      </c>
    </row>
    <row r="196" spans="1:6" x14ac:dyDescent="0.25">
      <c r="A196">
        <v>1.9E-2</v>
      </c>
      <c r="B196">
        <v>-3.8299601159061281E-2</v>
      </c>
      <c r="C196">
        <v>3.3851352240148458E-3</v>
      </c>
      <c r="D196">
        <v>5.1446267354614772E-2</v>
      </c>
      <c r="E196">
        <v>-9.1790558465271177E-3</v>
      </c>
      <c r="F196">
        <v>-6.1515201226108429E-2</v>
      </c>
    </row>
    <row r="197" spans="1:6" x14ac:dyDescent="0.25">
      <c r="A197">
        <v>1.9099999999999999E-2</v>
      </c>
      <c r="B197">
        <v>-3.8774071409177324E-2</v>
      </c>
      <c r="C197">
        <v>2.967424928477902E-3</v>
      </c>
      <c r="D197">
        <v>5.1083297462092059E-2</v>
      </c>
      <c r="E197">
        <v>-9.6128729430262627E-3</v>
      </c>
      <c r="F197">
        <v>-6.2016657297982447E-2</v>
      </c>
    </row>
    <row r="198" spans="1:6" x14ac:dyDescent="0.25">
      <c r="A198">
        <v>1.9199999999999998E-2</v>
      </c>
      <c r="B198">
        <v>-3.9249385315536012E-2</v>
      </c>
      <c r="C198">
        <v>2.549068869404536E-3</v>
      </c>
      <c r="D198">
        <v>5.0719844114868184E-2</v>
      </c>
      <c r="E198">
        <v>-1.0047388838699045E-2</v>
      </c>
      <c r="F198">
        <v>-6.2519066908914955E-2</v>
      </c>
    </row>
    <row r="199" spans="1:6" x14ac:dyDescent="0.25">
      <c r="A199">
        <v>1.9300000000000001E-2</v>
      </c>
      <c r="B199">
        <v>-3.9725545970317189E-2</v>
      </c>
      <c r="C199">
        <v>2.130065031016759E-3</v>
      </c>
      <c r="D199">
        <v>5.0355906045996601E-2</v>
      </c>
      <c r="E199">
        <v>-1.0482605820992696E-2</v>
      </c>
      <c r="F199">
        <v>-6.3022433829622138E-2</v>
      </c>
    </row>
    <row r="200" spans="1:6" x14ac:dyDescent="0.25">
      <c r="A200">
        <v>1.9400000000000001E-2</v>
      </c>
      <c r="B200">
        <v>-4.0202556483724283E-2</v>
      </c>
      <c r="C200">
        <v>1.710411387520594E-3</v>
      </c>
      <c r="D200">
        <v>4.9991481983238995E-2</v>
      </c>
      <c r="E200">
        <v>-1.0918526189269917E-2</v>
      </c>
      <c r="F200">
        <v>-6.3526761854522773E-2</v>
      </c>
    </row>
    <row r="201" spans="1:6" x14ac:dyDescent="0.25">
      <c r="A201">
        <v>1.95E-2</v>
      </c>
      <c r="B201">
        <v>-4.0680419984121086E-2</v>
      </c>
      <c r="C201">
        <v>1.2901059030436812E-3</v>
      </c>
      <c r="D201">
        <v>4.9626570649040191E-2</v>
      </c>
      <c r="E201">
        <v>-1.1355152254887479E-2</v>
      </c>
      <c r="F201">
        <v>-6.4032054801937077E-2</v>
      </c>
    </row>
    <row r="202" spans="1:6" x14ac:dyDescent="0.25">
      <c r="A202">
        <v>1.9599999999999999E-2</v>
      </c>
      <c r="B202">
        <v>-4.1159139618180518E-2</v>
      </c>
      <c r="C202">
        <v>8.6914653156400234E-4</v>
      </c>
      <c r="D202">
        <v>4.9261170760496631E-2</v>
      </c>
      <c r="E202">
        <v>-1.1792486341285047E-2</v>
      </c>
      <c r="F202">
        <v>-6.4538316514293537E-2</v>
      </c>
    </row>
    <row r="203" spans="1:6" x14ac:dyDescent="0.25">
      <c r="A203">
        <v>1.9699999999999999E-2</v>
      </c>
      <c r="B203">
        <v>-4.1638718551030074E-2</v>
      </c>
      <c r="C203">
        <v>4.4753121684104613E-4</v>
      </c>
      <c r="D203">
        <v>4.8895281029325499E-2</v>
      </c>
      <c r="E203">
        <v>-1.2230530784070659E-2</v>
      </c>
      <c r="F203">
        <v>-6.5045550858339074E-2</v>
      </c>
    </row>
    <row r="204" spans="1:6" x14ac:dyDescent="0.25">
      <c r="A204">
        <v>1.9800000000000002E-2</v>
      </c>
      <c r="B204">
        <v>-4.2119159966400255E-2</v>
      </c>
      <c r="C204">
        <v>2.5257892346752797E-5</v>
      </c>
      <c r="D204">
        <v>4.8528900161833644E-2</v>
      </c>
      <c r="E204">
        <v>-1.2669287931107998E-2</v>
      </c>
      <c r="F204">
        <v>-6.5553761725347992E-2</v>
      </c>
    </row>
    <row r="205" spans="1:6" x14ac:dyDescent="0.25">
      <c r="A205">
        <v>1.9900000000000001E-2</v>
      </c>
      <c r="B205">
        <v>-4.2600467066775227E-2</v>
      </c>
      <c r="C205">
        <v>-3.976755188069836E-4</v>
      </c>
      <c r="D205">
        <v>4.8162026858886264E-2</v>
      </c>
      <c r="E205">
        <v>-1.3108760142605314E-2</v>
      </c>
      <c r="F205">
        <v>-6.6062953031337135E-2</v>
      </c>
    </row>
    <row r="206" spans="1:6" x14ac:dyDescent="0.25">
      <c r="A206">
        <v>0.02</v>
      </c>
      <c r="B206">
        <v>-4.3082643073541704E-2</v>
      </c>
      <c r="C206">
        <v>-8.2127110393626079E-4</v>
      </c>
      <c r="D206">
        <v>4.7794659815877161E-2</v>
      </c>
      <c r="E206">
        <v>-1.3548949791202358E-2</v>
      </c>
      <c r="F206">
        <v>-6.6573128717278274E-2</v>
      </c>
    </row>
    <row r="207" spans="1:6" x14ac:dyDescent="0.25">
      <c r="A207">
        <v>2.01E-2</v>
      </c>
      <c r="B207">
        <v>-4.356569122714582E-2</v>
      </c>
      <c r="C207">
        <v>-1.2455309608611076E-3</v>
      </c>
      <c r="D207">
        <v>4.7426797722694092E-2</v>
      </c>
      <c r="E207">
        <v>-1.398985926206342E-2</v>
      </c>
      <c r="F207">
        <v>-6.7084292749320151E-2</v>
      </c>
    </row>
    <row r="208" spans="1:6" x14ac:dyDescent="0.25">
      <c r="A208">
        <v>2.0199999999999999E-2</v>
      </c>
      <c r="B208">
        <v>-4.4049614787243119E-2</v>
      </c>
      <c r="C208">
        <v>-1.6704571979734295E-3</v>
      </c>
      <c r="D208">
        <v>4.7058439263690577E-2</v>
      </c>
      <c r="E208">
        <v>-1.4431490952964032E-2</v>
      </c>
      <c r="F208">
        <v>-6.7596449119004531E-2</v>
      </c>
    </row>
    <row r="209" spans="1:6" x14ac:dyDescent="0.25">
      <c r="A209">
        <v>2.0299999999999999E-2</v>
      </c>
      <c r="B209">
        <v>-4.4534417032858431E-2</v>
      </c>
      <c r="C209">
        <v>-2.0960519343142803E-3</v>
      </c>
      <c r="D209">
        <v>4.668958311765059E-2</v>
      </c>
      <c r="E209">
        <v>-1.4873847274385787E-2</v>
      </c>
      <c r="F209">
        <v>-6.8109601843492573E-2</v>
      </c>
    </row>
    <row r="210" spans="1:6" x14ac:dyDescent="0.25">
      <c r="A210">
        <v>2.0400000000000001E-2</v>
      </c>
      <c r="B210">
        <v>-4.5020101262541079E-2</v>
      </c>
      <c r="C210">
        <v>-2.52231729964425E-3</v>
      </c>
      <c r="D210">
        <v>4.6320227957758142E-2</v>
      </c>
      <c r="E210">
        <v>-1.5316930649606375E-2</v>
      </c>
      <c r="F210">
        <v>-6.8623754965787764E-2</v>
      </c>
    </row>
    <row r="211" spans="1:6" x14ac:dyDescent="0.25">
      <c r="A211">
        <v>2.0500000000000001E-2</v>
      </c>
      <c r="B211">
        <v>-4.5506670794523973E-2</v>
      </c>
      <c r="C211">
        <v>-2.9492554345185162E-3</v>
      </c>
      <c r="D211">
        <v>4.595037245156508E-2</v>
      </c>
      <c r="E211">
        <v>-1.5760743514792397E-2</v>
      </c>
      <c r="F211">
        <v>-6.9138912554963627E-2</v>
      </c>
    </row>
    <row r="212" spans="1:6" x14ac:dyDescent="0.25">
      <c r="A212">
        <v>2.06E-2</v>
      </c>
      <c r="B212">
        <v>-4.5994128966888148E-2</v>
      </c>
      <c r="C212">
        <v>-3.3768684903647816E-3</v>
      </c>
      <c r="D212">
        <v>4.5580015260955564E-2</v>
      </c>
      <c r="E212">
        <v>-1.6205288319096844E-2</v>
      </c>
      <c r="F212">
        <v>-6.96550787063972E-2</v>
      </c>
    </row>
    <row r="213" spans="1:6" x14ac:dyDescent="0.25">
      <c r="A213">
        <v>2.07E-2</v>
      </c>
      <c r="B213">
        <v>-4.6482479137719968E-2</v>
      </c>
      <c r="C213">
        <v>-3.8051586295535511E-3</v>
      </c>
      <c r="D213">
        <v>4.5209155042116755E-2</v>
      </c>
      <c r="E213">
        <v>-1.6650567524748472E-2</v>
      </c>
      <c r="F213">
        <v>-7.0172257541996963E-2</v>
      </c>
    </row>
    <row r="214" spans="1:6" x14ac:dyDescent="0.25">
      <c r="A214">
        <v>2.0799999999999999E-2</v>
      </c>
      <c r="B214">
        <v>-4.6971724685279437E-2</v>
      </c>
      <c r="C214">
        <v>-4.2341280254789559E-3</v>
      </c>
      <c r="D214">
        <v>4.4837790445503289E-2</v>
      </c>
      <c r="E214">
        <v>-1.7096583607151938E-2</v>
      </c>
      <c r="F214">
        <v>-7.0690453210441762E-2</v>
      </c>
    </row>
    <row r="215" spans="1:6" x14ac:dyDescent="0.25">
      <c r="A215">
        <v>2.0899999999999998E-2</v>
      </c>
      <c r="B215">
        <v>-4.7461869008164292E-2</v>
      </c>
      <c r="C215">
        <v>-4.663778862633472E-3</v>
      </c>
      <c r="D215">
        <v>4.446592011580397E-2</v>
      </c>
      <c r="E215">
        <v>-1.7543339054981733E-2</v>
      </c>
      <c r="F215">
        <v>-7.120966988741817E-2</v>
      </c>
    </row>
    <row r="216" spans="1:6" x14ac:dyDescent="0.25">
      <c r="A216">
        <v>2.1000000000000001E-2</v>
      </c>
      <c r="B216">
        <v>-4.7952915525478756E-2</v>
      </c>
      <c r="C216">
        <v>-5.0941133366863012E-3</v>
      </c>
      <c r="D216">
        <v>4.4093542691908683E-2</v>
      </c>
      <c r="E216">
        <v>-1.7990836370281316E-2</v>
      </c>
      <c r="F216">
        <v>-7.1729911775860966E-2</v>
      </c>
    </row>
    <row r="217" spans="1:6" x14ac:dyDescent="0.25">
      <c r="A217">
        <v>2.1100000000000001E-2</v>
      </c>
      <c r="B217">
        <v>-4.8444867677003289E-2</v>
      </c>
      <c r="C217">
        <v>-5.5251336545625307E-3</v>
      </c>
      <c r="D217">
        <v>4.3720656806873093E-2</v>
      </c>
      <c r="E217">
        <v>-1.8439078068561265E-2</v>
      </c>
      <c r="F217">
        <v>-7.2251183106198269E-2</v>
      </c>
    </row>
    <row r="218" spans="1:6" x14ac:dyDescent="0.25">
      <c r="A218">
        <v>2.12E-2</v>
      </c>
      <c r="B218">
        <v>-4.893772892336401E-2</v>
      </c>
      <c r="C218">
        <v>-5.9568420345198492E-3</v>
      </c>
      <c r="D218">
        <v>4.3347261087886446E-2</v>
      </c>
      <c r="E218">
        <v>-1.8888066678897197E-2</v>
      </c>
      <c r="F218">
        <v>-7.2773488136595121E-2</v>
      </c>
    </row>
    <row r="219" spans="1:6" x14ac:dyDescent="0.25">
      <c r="A219">
        <v>2.1299999999999999E-2</v>
      </c>
      <c r="B219">
        <v>-4.943150274620689E-2</v>
      </c>
      <c r="C219">
        <v>-6.3892407062300371E-3</v>
      </c>
      <c r="D219">
        <v>4.2973354156235821E-2</v>
      </c>
      <c r="E219">
        <v>-1.9337804744030795E-2</v>
      </c>
      <c r="F219">
        <v>-7.3296831153203845E-2</v>
      </c>
    </row>
    <row r="220" spans="1:6" x14ac:dyDescent="0.25">
      <c r="A220">
        <v>2.1399999999999999E-2</v>
      </c>
      <c r="B220">
        <v>-4.9926192648372947E-2</v>
      </c>
      <c r="C220">
        <v>-6.8223319108590141E-3</v>
      </c>
      <c r="D220">
        <v>4.2598934627271046E-2</v>
      </c>
      <c r="E220">
        <v>-1.9788294820471286E-2</v>
      </c>
      <c r="F220">
        <v>-7.3821216470417617E-2</v>
      </c>
    </row>
    <row r="221" spans="1:6" x14ac:dyDescent="0.25">
      <c r="A221">
        <v>2.1499999999999998E-2</v>
      </c>
      <c r="B221">
        <v>-5.0421802154075657E-2</v>
      </c>
      <c r="C221">
        <v>-7.2561179011488841E-3</v>
      </c>
      <c r="D221">
        <v>4.2224001110369613E-2</v>
      </c>
      <c r="E221">
        <v>-2.0239539478598356E-2</v>
      </c>
      <c r="F221">
        <v>-7.4346648431123263E-2</v>
      </c>
    </row>
    <row r="222" spans="1:6" x14ac:dyDescent="0.25">
      <c r="A222">
        <v>2.1600000000000001E-2</v>
      </c>
      <c r="B222">
        <v>-5.0918334809077703E-2</v>
      </c>
      <c r="C222">
        <v>-7.6906009414982046E-3</v>
      </c>
      <c r="D222">
        <v>4.1848552208902934E-2</v>
      </c>
      <c r="E222">
        <v>-2.0691541302763072E-2</v>
      </c>
      <c r="F222">
        <v>-7.4873131406960169E-2</v>
      </c>
    </row>
    <row r="223" spans="1:6" x14ac:dyDescent="0.25">
      <c r="A223">
        <v>2.1700000000000001E-2</v>
      </c>
      <c r="B223">
        <v>-5.1415794180873164E-2</v>
      </c>
      <c r="C223">
        <v>-8.1257833080463637E-3</v>
      </c>
      <c r="D223">
        <v>4.147258652019814E-2</v>
      </c>
      <c r="E223">
        <v>-2.114430289139424E-2</v>
      </c>
      <c r="F223">
        <v>-7.5400669798581177E-2</v>
      </c>
    </row>
    <row r="224" spans="1:6" x14ac:dyDescent="0.25">
      <c r="A224">
        <v>2.18E-2</v>
      </c>
      <c r="B224">
        <v>-5.1914183858868701E-2</v>
      </c>
      <c r="C224">
        <v>-8.5616672887550704E-3</v>
      </c>
      <c r="D224">
        <v>4.1096102635505227E-2</v>
      </c>
      <c r="E224">
        <v>-2.159782685710121E-2</v>
      </c>
      <c r="F224">
        <v>-7.5929268035914932E-2</v>
      </c>
    </row>
    <row r="225" spans="1:6" x14ac:dyDescent="0.25">
      <c r="A225">
        <v>2.1899999999999999E-2</v>
      </c>
      <c r="B225">
        <v>-5.2413507454568187E-2</v>
      </c>
      <c r="C225">
        <v>-8.9982551834937308E-3</v>
      </c>
      <c r="D225">
        <v>4.0719099139959303E-2</v>
      </c>
      <c r="E225">
        <v>-2.2052115826781349E-2</v>
      </c>
      <c r="F225">
        <v>-7.6458930578433892E-2</v>
      </c>
    </row>
    <row r="226" spans="1:6" x14ac:dyDescent="0.25">
      <c r="A226">
        <v>2.1999999999999999E-2</v>
      </c>
      <c r="B226">
        <v>-5.2913768601761002E-2</v>
      </c>
      <c r="C226">
        <v>-9.435549304125157E-3</v>
      </c>
      <c r="D226">
        <v>4.0341574612543063E-2</v>
      </c>
      <c r="E226">
        <v>-2.2507172441727841E-2</v>
      </c>
      <c r="F226">
        <v>-7.6989661915425112E-2</v>
      </c>
    </row>
    <row r="227" spans="1:6" x14ac:dyDescent="0.25">
      <c r="A227">
        <v>2.2100000000000002E-2</v>
      </c>
      <c r="B227">
        <v>-5.3414970956706997E-2</v>
      </c>
      <c r="C227">
        <v>-9.8735519745888345E-3</v>
      </c>
      <c r="D227">
        <v>3.9963527626053263E-2</v>
      </c>
      <c r="E227">
        <v>-2.2962999357735048E-2</v>
      </c>
      <c r="F227">
        <v>-7.7521466566261132E-2</v>
      </c>
    </row>
    <row r="228" spans="1:6" x14ac:dyDescent="0.25">
      <c r="A228">
        <v>2.2200000000000001E-2</v>
      </c>
      <c r="B228">
        <v>-5.3917118198329783E-2</v>
      </c>
      <c r="C228">
        <v>-1.0312265530989517E-2</v>
      </c>
      <c r="D228">
        <v>3.9584956747060751E-2</v>
      </c>
      <c r="E228">
        <v>-2.3419599245210532E-2</v>
      </c>
      <c r="F228">
        <v>-7.805434908067721E-2</v>
      </c>
    </row>
    <row r="229" spans="1:6" x14ac:dyDescent="0.25">
      <c r="A229">
        <v>2.23E-2</v>
      </c>
      <c r="B229">
        <v>-5.4420214028407576E-2</v>
      </c>
      <c r="C229">
        <v>-1.0751692321683604E-2</v>
      </c>
      <c r="D229">
        <v>3.9205860535875159E-2</v>
      </c>
      <c r="E229">
        <v>-2.3876974789283301E-2</v>
      </c>
      <c r="F229">
        <v>-7.8588314039051865E-2</v>
      </c>
    </row>
    <row r="230" spans="1:6" x14ac:dyDescent="0.25">
      <c r="A230">
        <v>2.24E-2</v>
      </c>
      <c r="B230">
        <v>-5.4924262171767824E-2</v>
      </c>
      <c r="C230">
        <v>-1.1191834707366843E-2</v>
      </c>
      <c r="D230">
        <v>3.8826237546506936E-2</v>
      </c>
      <c r="E230">
        <v>-2.4335128689915275E-2</v>
      </c>
      <c r="F230">
        <v>-7.9123366052686661E-2</v>
      </c>
    </row>
    <row r="231" spans="1:6" x14ac:dyDescent="0.25">
      <c r="A231">
        <v>2.2499999999999999E-2</v>
      </c>
      <c r="B231">
        <v>-5.5429266376485264E-2</v>
      </c>
      <c r="C231">
        <v>-1.1632695061164489E-2</v>
      </c>
      <c r="D231">
        <v>3.8446086326628492E-2</v>
      </c>
      <c r="E231">
        <v>-2.4794063662014976E-2</v>
      </c>
      <c r="F231">
        <v>-7.9659509764096637E-2</v>
      </c>
    </row>
    <row r="232" spans="1:6" x14ac:dyDescent="0.25">
      <c r="A232">
        <v>2.2599999999999901E-2</v>
      </c>
      <c r="B232">
        <v>-5.5935230414078774E-2</v>
      </c>
      <c r="C232">
        <v>-1.2074275768719223E-2</v>
      </c>
      <c r="D232">
        <v>3.8065405417538001E-2</v>
      </c>
      <c r="E232">
        <v>-2.5253782435548988E-2</v>
      </c>
      <c r="F232">
        <v>-8.0196749847295523E-2</v>
      </c>
    </row>
    <row r="233" spans="1:6" x14ac:dyDescent="0.25">
      <c r="A233">
        <v>2.2699999999999901E-2</v>
      </c>
      <c r="B233">
        <v>-5.6442158079712756E-2</v>
      </c>
      <c r="C233">
        <v>-1.2516579228282754E-2</v>
      </c>
      <c r="D233">
        <v>3.7684193354120099E-2</v>
      </c>
      <c r="E233">
        <v>-2.5714287755657095E-2</v>
      </c>
      <c r="F233">
        <v>-8.0735091008089954E-2</v>
      </c>
    </row>
    <row r="234" spans="1:6" x14ac:dyDescent="0.25">
      <c r="A234">
        <v>2.2800000000000001E-2</v>
      </c>
      <c r="B234">
        <v>-5.6950053192400207E-2</v>
      </c>
      <c r="C234">
        <v>-1.2959607850805743E-2</v>
      </c>
      <c r="D234">
        <v>3.7302448664807697E-2</v>
      </c>
      <c r="E234">
        <v>-2.6175582382767071E-2</v>
      </c>
      <c r="F234">
        <v>-8.1274537984376227E-2</v>
      </c>
    </row>
    <row r="235" spans="1:6" x14ac:dyDescent="0.25">
      <c r="A235">
        <v>2.28999999999999E-2</v>
      </c>
      <c r="B235">
        <v>-5.7458919595210434E-2</v>
      </c>
      <c r="C235">
        <v>-1.3403364060033507E-2</v>
      </c>
      <c r="D235">
        <v>3.6920169871540676E-2</v>
      </c>
      <c r="E235">
        <v>-2.66376690927147E-2</v>
      </c>
      <c r="F235">
        <v>-8.1815095546441063E-2</v>
      </c>
    </row>
    <row r="236" spans="1:6" x14ac:dyDescent="0.25">
      <c r="A236">
        <v>2.3E-2</v>
      </c>
      <c r="B236">
        <v>-5.7968761155473114E-2</v>
      </c>
      <c r="C236">
        <v>-1.3847850292594832E-2</v>
      </c>
      <c r="D236">
        <v>3.6537355489729917E-2</v>
      </c>
      <c r="E236">
        <v>-2.7100550676857238E-2</v>
      </c>
      <c r="F236">
        <v>-8.2356768497262922E-2</v>
      </c>
    </row>
    <row r="237" spans="1:6" x14ac:dyDescent="0.25">
      <c r="A237">
        <v>2.3099999999999999E-2</v>
      </c>
      <c r="B237">
        <v>-5.8479581764988353E-2</v>
      </c>
      <c r="C237">
        <v>-1.4293068998096792E-2</v>
      </c>
      <c r="D237">
        <v>3.6154004028217335E-2</v>
      </c>
      <c r="E237">
        <v>-2.7564229942193208E-2</v>
      </c>
      <c r="F237">
        <v>-8.2899561672818423E-2</v>
      </c>
    </row>
    <row r="238" spans="1:6" x14ac:dyDescent="0.25">
      <c r="A238">
        <v>2.3199999999999901E-2</v>
      </c>
      <c r="B238">
        <v>-5.8991385340241842E-2</v>
      </c>
      <c r="C238">
        <v>-1.4739022639221777E-2</v>
      </c>
      <c r="D238">
        <v>3.5770113989233465E-2</v>
      </c>
      <c r="E238">
        <v>-2.80287097114853E-2</v>
      </c>
      <c r="F238">
        <v>-8.3443479942396093E-2</v>
      </c>
    </row>
    <row r="239" spans="1:6" x14ac:dyDescent="0.25">
      <c r="A239">
        <v>2.3299999999999901E-2</v>
      </c>
      <c r="B239">
        <v>-5.9504175822616023E-2</v>
      </c>
      <c r="C239">
        <v>-1.518571369181998E-2</v>
      </c>
      <c r="D239">
        <v>3.5385683868360163E-2</v>
      </c>
      <c r="E239">
        <v>-2.8493992823378167E-2</v>
      </c>
      <c r="F239">
        <v>-8.398852820890701E-2</v>
      </c>
    </row>
    <row r="240" spans="1:6" x14ac:dyDescent="0.25">
      <c r="A240">
        <v>2.33999999999999E-2</v>
      </c>
      <c r="B240">
        <v>-6.0017957178610026E-2</v>
      </c>
      <c r="C240">
        <v>-1.5633144645009089E-2</v>
      </c>
      <c r="D240">
        <v>3.5000712154488189E-2</v>
      </c>
      <c r="E240">
        <v>-2.896008213252399E-2</v>
      </c>
      <c r="F240">
        <v>-8.4534711409206542E-2</v>
      </c>
    </row>
    <row r="241" spans="1:6" x14ac:dyDescent="0.25">
      <c r="A241">
        <v>2.35E-2</v>
      </c>
      <c r="B241">
        <v>-6.0532733400056271E-2</v>
      </c>
      <c r="C241">
        <v>-1.6081318001269107E-2</v>
      </c>
      <c r="D241">
        <v>3.4615197329776803E-2</v>
      </c>
      <c r="E241">
        <v>-2.9426980509703604E-2</v>
      </c>
      <c r="F241">
        <v>-8.5082034514413984E-2</v>
      </c>
    </row>
    <row r="242" spans="1:6" x14ac:dyDescent="0.25">
      <c r="A242">
        <v>2.3599999999999999E-2</v>
      </c>
      <c r="B242">
        <v>-6.104850850434107E-2</v>
      </c>
      <c r="C242">
        <v>-1.6530236276539489E-2</v>
      </c>
      <c r="D242">
        <v>3.4229137869615567E-2</v>
      </c>
      <c r="E242">
        <v>-2.9894690841950622E-2</v>
      </c>
      <c r="F242">
        <v>-8.5630502530235519E-2</v>
      </c>
    </row>
    <row r="243" spans="1:6" x14ac:dyDescent="0.25">
      <c r="A243">
        <v>2.3699999999999999E-2</v>
      </c>
      <c r="B243">
        <v>-6.1565286534634556E-2</v>
      </c>
      <c r="C243">
        <v>-1.6979902000324065E-2</v>
      </c>
      <c r="D243">
        <v>3.3842532242577494E-2</v>
      </c>
      <c r="E243">
        <v>-3.0363216032682439E-2</v>
      </c>
      <c r="F243">
        <v>-8.618012049730206E-2</v>
      </c>
    </row>
    <row r="244" spans="1:6" x14ac:dyDescent="0.25">
      <c r="A244">
        <v>2.3799999999999901E-2</v>
      </c>
      <c r="B244">
        <v>-6.208307156010906E-2</v>
      </c>
      <c r="C244">
        <v>-1.7430317715783183E-2</v>
      </c>
      <c r="D244">
        <v>3.3455378910383082E-2</v>
      </c>
      <c r="E244">
        <v>-3.0832559001820359E-2</v>
      </c>
      <c r="F244">
        <v>-8.6730893491492989E-2</v>
      </c>
    </row>
    <row r="245" spans="1:6" x14ac:dyDescent="0.25">
      <c r="A245">
        <v>2.38999999999999E-2</v>
      </c>
      <c r="B245">
        <v>-6.2601867676177925E-2</v>
      </c>
      <c r="C245">
        <v>-1.7881485979843736E-2</v>
      </c>
      <c r="D245">
        <v>3.3067676327852125E-2</v>
      </c>
      <c r="E245">
        <v>-3.1302722685926709E-2</v>
      </c>
      <c r="F245">
        <v>-8.7282826624283993E-2</v>
      </c>
    </row>
    <row r="246" spans="1:6" x14ac:dyDescent="0.25">
      <c r="A246">
        <v>2.39999999999999E-2</v>
      </c>
      <c r="B246">
        <v>-6.31216790047191E-2</v>
      </c>
      <c r="C246">
        <v>-1.8333409363293862E-2</v>
      </c>
      <c r="D246">
        <v>3.267942294286641E-2</v>
      </c>
      <c r="E246">
        <v>-3.1773710038327407E-2</v>
      </c>
      <c r="F246">
        <v>-8.7835925043081242E-2</v>
      </c>
    </row>
    <row r="247" spans="1:6" x14ac:dyDescent="0.25">
      <c r="A247">
        <v>2.4099999999999899E-2</v>
      </c>
      <c r="B247">
        <v>-6.3642509694312288E-2</v>
      </c>
      <c r="C247">
        <v>-1.8786090450888748E-2</v>
      </c>
      <c r="D247">
        <v>3.2290617196325755E-2</v>
      </c>
      <c r="E247">
        <v>-3.2245524029245964E-2</v>
      </c>
      <c r="F247">
        <v>-8.8390193931570771E-2</v>
      </c>
    </row>
    <row r="248" spans="1:6" x14ac:dyDescent="0.25">
      <c r="A248">
        <v>2.4199999999999899E-2</v>
      </c>
      <c r="B248">
        <v>-6.416436392047653E-2</v>
      </c>
      <c r="C248">
        <v>-1.9239531841454327E-2</v>
      </c>
      <c r="D248">
        <v>3.1901257522103821E-2</v>
      </c>
      <c r="E248">
        <v>-3.2718167645935825E-2</v>
      </c>
      <c r="F248">
        <v>-8.8945638510067315E-2</v>
      </c>
    </row>
    <row r="249" spans="1:6" x14ac:dyDescent="0.25">
      <c r="A249">
        <v>2.4299999999999902E-2</v>
      </c>
      <c r="B249">
        <v>-6.4687245885907685E-2</v>
      </c>
      <c r="C249">
        <v>-1.9693736147991414E-2</v>
      </c>
      <c r="D249">
        <v>3.1511342347006588E-2</v>
      </c>
      <c r="E249">
        <v>-3.3191643892812817E-2</v>
      </c>
      <c r="F249">
        <v>-8.9502264035869028E-2</v>
      </c>
    </row>
    <row r="250" spans="1:6" x14ac:dyDescent="0.25">
      <c r="A250">
        <v>2.4399999999999901E-2</v>
      </c>
      <c r="B250">
        <v>-6.5211159820724784E-2</v>
      </c>
      <c r="C250">
        <v>-2.0148705997784178E-2</v>
      </c>
      <c r="D250">
        <v>3.1120870090725949E-2</v>
      </c>
      <c r="E250">
        <v>-3.3665955791593483E-2</v>
      </c>
      <c r="F250">
        <v>-9.0060075803618411E-2</v>
      </c>
    </row>
    <row r="251" spans="1:6" x14ac:dyDescent="0.25">
      <c r="A251">
        <v>2.44999999999999E-2</v>
      </c>
      <c r="B251">
        <v>-6.5736109982711843E-2</v>
      </c>
      <c r="C251">
        <v>-2.0604444032504943E-2</v>
      </c>
      <c r="D251">
        <v>3.0729839165797079E-2</v>
      </c>
      <c r="E251">
        <v>-3.4141106381428865E-2</v>
      </c>
      <c r="F251">
        <v>-9.0619079145664583E-2</v>
      </c>
    </row>
    <row r="252" spans="1:6" x14ac:dyDescent="0.25">
      <c r="A252">
        <v>2.45999999999999E-2</v>
      </c>
      <c r="B252">
        <v>-6.6262100657566325E-2</v>
      </c>
      <c r="C252">
        <v>-2.1060952908322217E-2</v>
      </c>
      <c r="D252">
        <v>3.0338247977555133E-2</v>
      </c>
      <c r="E252">
        <v>-3.4617098719042616E-2</v>
      </c>
      <c r="F252">
        <v>-9.1179279432430316E-2</v>
      </c>
    </row>
    <row r="253" spans="1:6" x14ac:dyDescent="0.25">
      <c r="A253">
        <v>2.4699999999999899E-2</v>
      </c>
      <c r="B253">
        <v>-6.6789136159149165E-2</v>
      </c>
      <c r="C253">
        <v>-2.151823529600938E-2</v>
      </c>
      <c r="D253">
        <v>2.9946094924089728E-2</v>
      </c>
      <c r="E253">
        <v>-3.5093935878869775E-2</v>
      </c>
      <c r="F253">
        <v>-9.1740682072783741E-2</v>
      </c>
    </row>
    <row r="254" spans="1:6" x14ac:dyDescent="0.25">
      <c r="A254">
        <v>2.4799999999999899E-2</v>
      </c>
      <c r="B254">
        <v>-6.7317220829742452E-2</v>
      </c>
      <c r="C254">
        <v>-2.1976293881057707E-2</v>
      </c>
      <c r="D254">
        <v>2.9553378396196761E-2</v>
      </c>
      <c r="E254">
        <v>-3.5571620953200767E-2</v>
      </c>
      <c r="F254">
        <v>-9.2303292514420154E-2</v>
      </c>
    </row>
    <row r="255" spans="1:6" x14ac:dyDescent="0.25">
      <c r="A255">
        <v>2.4899999999999901E-2</v>
      </c>
      <c r="B255">
        <v>-6.7846359040298565E-2</v>
      </c>
      <c r="C255">
        <v>-2.2435131363782168E-2</v>
      </c>
      <c r="D255">
        <v>2.916009677733955E-2</v>
      </c>
      <c r="E255">
        <v>-3.60501570523174E-2</v>
      </c>
      <c r="F255">
        <v>-9.2867116244236603E-2</v>
      </c>
    </row>
    <row r="256" spans="1:6" x14ac:dyDescent="0.25">
      <c r="A256">
        <v>2.4999999999999901E-2</v>
      </c>
      <c r="B256">
        <v>-6.8376555190707178E-2</v>
      </c>
      <c r="C256">
        <v>-2.2894750459439117E-2</v>
      </c>
      <c r="D256">
        <v>2.8766248443595988E-2</v>
      </c>
      <c r="E256">
        <v>-3.652954730464264E-2</v>
      </c>
      <c r="F256">
        <v>-9.3432158788724573E-2</v>
      </c>
    </row>
    <row r="257" spans="1:6" x14ac:dyDescent="0.25">
      <c r="A257">
        <v>2.50999999999999E-2</v>
      </c>
      <c r="B257">
        <v>-6.8907813710051724E-2</v>
      </c>
      <c r="C257">
        <v>-2.335515389833509E-2</v>
      </c>
      <c r="D257">
        <v>2.8371831763617461E-2</v>
      </c>
      <c r="E257">
        <v>-3.7009794856880385E-2</v>
      </c>
      <c r="F257">
        <v>-9.3998425714357681E-2</v>
      </c>
    </row>
    <row r="258" spans="1:6" x14ac:dyDescent="0.25">
      <c r="A258">
        <v>2.51999999999999E-2</v>
      </c>
      <c r="B258">
        <v>-6.9440139056877959E-2</v>
      </c>
      <c r="C258">
        <v>-2.3816344425943381E-2</v>
      </c>
      <c r="D258">
        <v>2.7976845098579783E-2</v>
      </c>
      <c r="E258">
        <v>-3.7490902874164789E-2</v>
      </c>
      <c r="F258">
        <v>-9.4565922627989241E-2</v>
      </c>
    </row>
    <row r="259" spans="1:6" x14ac:dyDescent="0.25">
      <c r="A259">
        <v>2.5299999999999899E-2</v>
      </c>
      <c r="B259">
        <v>-6.9973535719462965E-2</v>
      </c>
      <c r="C259">
        <v>-2.4278324803020168E-2</v>
      </c>
      <c r="D259">
        <v>2.7581286802135896E-2</v>
      </c>
      <c r="E259">
        <v>-3.7972874540208368E-2</v>
      </c>
      <c r="F259">
        <v>-9.5134655177255056E-2</v>
      </c>
    </row>
    <row r="260" spans="1:6" x14ac:dyDescent="0.25">
      <c r="A260">
        <v>2.5399999999999898E-2</v>
      </c>
      <c r="B260">
        <v>-7.0508008216082496E-2</v>
      </c>
      <c r="C260">
        <v>-2.4741097805717649E-2</v>
      </c>
      <c r="D260">
        <v>2.7185155220371682E-2</v>
      </c>
      <c r="E260">
        <v>-3.8455713057448104E-2</v>
      </c>
      <c r="F260">
        <v>-9.5704629050975321E-2</v>
      </c>
    </row>
    <row r="261" spans="1:6" x14ac:dyDescent="0.25">
      <c r="A261">
        <v>2.5499999999999901E-2</v>
      </c>
      <c r="B261">
        <v>-7.1043561095292418E-2</v>
      </c>
      <c r="C261">
        <v>-2.5204666225706829E-2</v>
      </c>
      <c r="D261">
        <v>2.6788448691753342E-2</v>
      </c>
      <c r="E261">
        <v>-3.8939421647201544E-2</v>
      </c>
      <c r="F261">
        <v>-9.6275849979572614E-2</v>
      </c>
    </row>
    <row r="262" spans="1:6" x14ac:dyDescent="0.25">
      <c r="A262">
        <v>2.5599999999999901E-2</v>
      </c>
      <c r="B262">
        <v>-7.1580198936198824E-2</v>
      </c>
      <c r="C262">
        <v>-2.5669032870290098E-2</v>
      </c>
      <c r="D262">
        <v>2.6391165547084539E-2</v>
      </c>
      <c r="E262">
        <v>-3.9424003549812903E-2</v>
      </c>
      <c r="F262">
        <v>-9.6848323735480801E-2</v>
      </c>
    </row>
    <row r="263" spans="1:6" x14ac:dyDescent="0.25">
      <c r="A263">
        <v>2.56999999999999E-2</v>
      </c>
      <c r="B263">
        <v>-7.2117926348747363E-2</v>
      </c>
      <c r="C263">
        <v>-2.6134200562528243E-2</v>
      </c>
      <c r="D263">
        <v>2.5993304109452886E-2</v>
      </c>
      <c r="E263">
        <v>-3.9909462024814268E-2</v>
      </c>
      <c r="F263">
        <v>-9.7422056133575907E-2</v>
      </c>
    </row>
    <row r="264" spans="1:6" x14ac:dyDescent="0.25">
      <c r="A264">
        <v>2.5799999999999899E-2</v>
      </c>
      <c r="B264">
        <v>-7.2656747973999791E-2</v>
      </c>
      <c r="C264">
        <v>-2.6600172141354461E-2</v>
      </c>
      <c r="D264">
        <v>2.5594862694186427E-2</v>
      </c>
      <c r="E264">
        <v>-4.039580035107404E-2</v>
      </c>
      <c r="F264">
        <v>-9.7997053031595449E-2</v>
      </c>
    </row>
    <row r="265" spans="1:6" x14ac:dyDescent="0.25">
      <c r="A265">
        <v>2.5899999999999899E-2</v>
      </c>
      <c r="B265">
        <v>-7.3196668484426963E-2</v>
      </c>
      <c r="C265">
        <v>-2.7066950461701156E-2</v>
      </c>
      <c r="D265">
        <v>2.5195839608800563E-2</v>
      </c>
      <c r="E265">
        <v>-4.0883021826958466E-2</v>
      </c>
      <c r="F265">
        <v>-9.8573320330574976E-2</v>
      </c>
    </row>
    <row r="266" spans="1:6" x14ac:dyDescent="0.25">
      <c r="A266">
        <v>2.5999999999999902E-2</v>
      </c>
      <c r="B266">
        <v>-7.373769258419971E-2</v>
      </c>
      <c r="C266">
        <v>-2.7534538394623831E-2</v>
      </c>
      <c r="D266">
        <v>2.4796233152948322E-2</v>
      </c>
      <c r="E266">
        <v>-4.1371129770490733E-2</v>
      </c>
      <c r="F266">
        <v>-9.9150863975288828E-2</v>
      </c>
    </row>
    <row r="267" spans="1:6" x14ac:dyDescent="0.25">
      <c r="A267">
        <v>2.6099999999999901E-2</v>
      </c>
      <c r="B267">
        <v>-7.4279825009482159E-2</v>
      </c>
      <c r="C267">
        <v>-2.8002938827423773E-2</v>
      </c>
      <c r="D267">
        <v>2.4396041618371944E-2</v>
      </c>
      <c r="E267">
        <v>-4.1860127519510182E-2</v>
      </c>
      <c r="F267">
        <v>-9.9729689954690226E-2</v>
      </c>
    </row>
    <row r="268" spans="1:6" x14ac:dyDescent="0.25">
      <c r="A268">
        <v>2.61999999999999E-2</v>
      </c>
      <c r="B268">
        <v>-7.4823070528725943E-2</v>
      </c>
      <c r="C268">
        <v>-2.8472154663771398E-2</v>
      </c>
      <c r="D268">
        <v>2.3995263288854929E-2</v>
      </c>
      <c r="E268">
        <v>-4.2350018431830616E-2</v>
      </c>
      <c r="F268">
        <v>-0.10030980430235925</v>
      </c>
    </row>
    <row r="269" spans="1:6" x14ac:dyDescent="0.25">
      <c r="A269">
        <v>2.62999999999999E-2</v>
      </c>
      <c r="B269">
        <v>-7.5367433942980511E-2</v>
      </c>
      <c r="C269">
        <v>-2.8942188823840476E-2</v>
      </c>
      <c r="D269">
        <v>2.3593896440164741E-2</v>
      </c>
      <c r="E269">
        <v>-4.2840805885412503E-2</v>
      </c>
      <c r="F269">
        <v>-0.10089121309696691</v>
      </c>
    </row>
    <row r="270" spans="1:6" x14ac:dyDescent="0.25">
      <c r="A270">
        <v>2.6399999999999899E-2</v>
      </c>
      <c r="B270">
        <v>-7.5912920086191438E-2</v>
      </c>
      <c r="C270">
        <v>-2.941304424443103E-2</v>
      </c>
      <c r="D270">
        <v>2.3191939340006407E-2</v>
      </c>
      <c r="E270">
        <v>-4.33324932785214E-2</v>
      </c>
      <c r="F270">
        <v>-0.10147392246272879</v>
      </c>
    </row>
    <row r="271" spans="1:6" x14ac:dyDescent="0.25">
      <c r="A271">
        <v>2.6499999999999899E-2</v>
      </c>
      <c r="B271">
        <v>-7.6459533825512072E-2</v>
      </c>
      <c r="C271">
        <v>-2.9884723879100905E-2</v>
      </c>
      <c r="D271">
        <v>2.2789390247969443E-2</v>
      </c>
      <c r="E271">
        <v>-4.382508402989882E-2</v>
      </c>
      <c r="F271">
        <v>-0.10205793856987644</v>
      </c>
    </row>
    <row r="272" spans="1:6" x14ac:dyDescent="0.25">
      <c r="A272">
        <v>2.6599999999999902E-2</v>
      </c>
      <c r="B272">
        <v>-7.7007280061614725E-2</v>
      </c>
      <c r="C272">
        <v>-3.0357230698296434E-2</v>
      </c>
      <c r="D272">
        <v>2.2386247415475902E-2</v>
      </c>
      <c r="E272">
        <v>-4.4318581578929539E-2</v>
      </c>
      <c r="F272">
        <v>-0.10264326763512843</v>
      </c>
    </row>
    <row r="273" spans="1:6" x14ac:dyDescent="0.25">
      <c r="A273">
        <v>2.6699999999999901E-2</v>
      </c>
      <c r="B273">
        <v>-7.7556163729007865E-2</v>
      </c>
      <c r="C273">
        <v>-3.0830567689484889E-2</v>
      </c>
      <c r="D273">
        <v>2.1982509085727964E-2</v>
      </c>
      <c r="E273">
        <v>-4.4812989385812796E-2</v>
      </c>
      <c r="F273">
        <v>-0.10322991592217334</v>
      </c>
    </row>
    <row r="274" spans="1:6" x14ac:dyDescent="0.25">
      <c r="A274">
        <v>2.67999999999999E-2</v>
      </c>
      <c r="B274">
        <v>-7.8106189796355974E-2</v>
      </c>
      <c r="C274">
        <v>-3.1304737857288267E-2</v>
      </c>
      <c r="D274">
        <v>2.1578173493654207E-2</v>
      </c>
      <c r="E274">
        <v>-4.5308310931735374E-2</v>
      </c>
      <c r="F274">
        <v>-0.10381788974215367</v>
      </c>
    </row>
    <row r="275" spans="1:6" x14ac:dyDescent="0.25">
      <c r="A275">
        <v>2.68999999999999E-2</v>
      </c>
      <c r="B275">
        <v>-7.8657363266802505E-2</v>
      </c>
      <c r="C275">
        <v>-3.1779744223617179E-2</v>
      </c>
      <c r="D275">
        <v>2.1173238865857869E-2</v>
      </c>
      <c r="E275">
        <v>-4.5804549719045018E-2</v>
      </c>
      <c r="F275">
        <v>-0.10440719545415755</v>
      </c>
    </row>
    <row r="276" spans="1:6" x14ac:dyDescent="0.25">
      <c r="A276">
        <v>2.6999999999999899E-2</v>
      </c>
      <c r="B276">
        <v>-7.9209689178298404E-2</v>
      </c>
      <c r="C276">
        <v>-3.2255589827808406E-2</v>
      </c>
      <c r="D276">
        <v>2.0767703420561334E-2</v>
      </c>
      <c r="E276">
        <v>-4.6301709271427183E-2</v>
      </c>
      <c r="F276">
        <v>-0.10499783946572061</v>
      </c>
    </row>
    <row r="277" spans="1:6" x14ac:dyDescent="0.25">
      <c r="A277">
        <v>2.7099999999999898E-2</v>
      </c>
      <c r="B277">
        <v>-7.9763172603935062E-2</v>
      </c>
      <c r="C277">
        <v>-3.2732277726762571E-2</v>
      </c>
      <c r="D277">
        <v>2.0361565367552625E-2</v>
      </c>
      <c r="E277">
        <v>-4.6799793134084E-2</v>
      </c>
      <c r="F277">
        <v>-0.10558982823333052</v>
      </c>
    </row>
    <row r="278" spans="1:6" x14ac:dyDescent="0.25">
      <c r="A278">
        <v>2.7199999999999901E-2</v>
      </c>
      <c r="B278">
        <v>-8.0317818652277717E-2</v>
      </c>
      <c r="C278">
        <v>-3.3209810995082245E-2</v>
      </c>
      <c r="D278">
        <v>1.9954822908130332E-2</v>
      </c>
      <c r="E278">
        <v>-4.7298804873912581E-2</v>
      </c>
      <c r="F278">
        <v>-0.1061831682629385</v>
      </c>
    </row>
    <row r="279" spans="1:6" x14ac:dyDescent="0.25">
      <c r="A279">
        <v>2.7299999999999901E-2</v>
      </c>
      <c r="B279">
        <v>-8.0873632467706624E-2</v>
      </c>
      <c r="C279">
        <v>-3.368819272521284E-2</v>
      </c>
      <c r="D279">
        <v>1.9547474235049433E-2</v>
      </c>
      <c r="E279">
        <v>-4.7798748079688091E-2</v>
      </c>
      <c r="F279">
        <v>-0.10677786611047824</v>
      </c>
    </row>
    <row r="280" spans="1:6" x14ac:dyDescent="0.25">
      <c r="A280">
        <v>2.73999999999999E-2</v>
      </c>
      <c r="B280">
        <v>-8.1430619230760781E-2</v>
      </c>
      <c r="C280">
        <v>-3.416742602758438E-2</v>
      </c>
      <c r="D280">
        <v>1.9139517532464456E-2</v>
      </c>
      <c r="E280">
        <v>-4.8299626362246717E-2</v>
      </c>
      <c r="F280">
        <v>-0.10737392838239324</v>
      </c>
    </row>
    <row r="281" spans="1:6" x14ac:dyDescent="0.25">
      <c r="A281">
        <v>2.74999999999999E-2</v>
      </c>
      <c r="B281">
        <v>-8.1988784158485761E-2</v>
      </c>
      <c r="C281">
        <v>-3.4647514030754611E-2</v>
      </c>
      <c r="D281">
        <v>1.8730950975874183E-2</v>
      </c>
      <c r="E281">
        <v>-4.8801443354671958E-2</v>
      </c>
      <c r="F281">
        <v>-0.10797136173616895</v>
      </c>
    </row>
    <row r="282" spans="1:6" x14ac:dyDescent="0.25">
      <c r="A282">
        <v>2.7599999999999899E-2</v>
      </c>
      <c r="B282">
        <v>-8.2548132504787874E-2</v>
      </c>
      <c r="C282">
        <v>-3.5128459881555218E-2</v>
      </c>
      <c r="D282">
        <v>1.832177273206459E-2</v>
      </c>
      <c r="E282">
        <v>-4.9304202712483369E-2</v>
      </c>
      <c r="F282">
        <v>-0.108570172880875</v>
      </c>
    </row>
    <row r="283" spans="1:6" x14ac:dyDescent="0.25">
      <c r="A283">
        <v>2.7699999999999898E-2</v>
      </c>
      <c r="B283">
        <v>-8.3108669560787218E-2</v>
      </c>
      <c r="C283">
        <v>-3.561026674523482E-2</v>
      </c>
      <c r="D283">
        <v>1.7911980959052887E-2</v>
      </c>
      <c r="E283">
        <v>-4.9807908113823518E-2</v>
      </c>
      <c r="F283">
        <v>-0.10917036857770879</v>
      </c>
    </row>
    <row r="284" spans="1:6" x14ac:dyDescent="0.25">
      <c r="A284">
        <v>2.7799999999999901E-2</v>
      </c>
      <c r="B284">
        <v>-8.3670400655183386E-2</v>
      </c>
      <c r="C284">
        <v>-3.6092937805610403E-2</v>
      </c>
      <c r="D284">
        <v>1.7501573806027793E-2</v>
      </c>
      <c r="E284">
        <v>-5.0312563259653276E-2</v>
      </c>
      <c r="F284">
        <v>-0.10977195564055531</v>
      </c>
    </row>
    <row r="285" spans="1:6" x14ac:dyDescent="0.25">
      <c r="A285">
        <v>2.7899999999999901E-2</v>
      </c>
      <c r="B285">
        <v>-8.4233331154616842E-2</v>
      </c>
      <c r="C285">
        <v>-3.6576476265213431E-2</v>
      </c>
      <c r="D285">
        <v>1.7090549413295131E-2</v>
      </c>
      <c r="E285">
        <v>-5.0818171873942664E-2</v>
      </c>
      <c r="F285">
        <v>-0.11037494093654487</v>
      </c>
    </row>
    <row r="286" spans="1:6" x14ac:dyDescent="0.25">
      <c r="A286">
        <v>2.79999999999999E-2</v>
      </c>
      <c r="B286">
        <v>-8.479746646404307E-2</v>
      </c>
      <c r="C286">
        <v>-3.7060885345443273E-2</v>
      </c>
      <c r="D286">
        <v>1.6678905912215214E-2</v>
      </c>
      <c r="E286">
        <v>-5.1324737703869805E-2</v>
      </c>
      <c r="F286">
        <v>-0.11097933138662797</v>
      </c>
    </row>
    <row r="287" spans="1:6" x14ac:dyDescent="0.25">
      <c r="A287">
        <v>2.8099999999999899E-2</v>
      </c>
      <c r="B287">
        <v>-8.5362812027103607E-2</v>
      </c>
      <c r="C287">
        <v>-3.7546168286716863E-2</v>
      </c>
      <c r="D287">
        <v>1.6266641425146888E-2</v>
      </c>
      <c r="E287">
        <v>-5.1832264520016214E-2</v>
      </c>
      <c r="F287">
        <v>-0.11158513396614833</v>
      </c>
    </row>
    <row r="288" spans="1:6" x14ac:dyDescent="0.25">
      <c r="A288">
        <v>2.8199999999999899E-2</v>
      </c>
      <c r="B288">
        <v>-8.5929373326508074E-2</v>
      </c>
      <c r="C288">
        <v>-3.8032328348624689E-2</v>
      </c>
      <c r="D288">
        <v>1.585375406538736E-2</v>
      </c>
      <c r="E288">
        <v>-5.2340756116569187E-2</v>
      </c>
      <c r="F288">
        <v>-0.11219235570543273</v>
      </c>
    </row>
    <row r="289" spans="1:6" x14ac:dyDescent="0.25">
      <c r="A289">
        <v>2.8299999999999902E-2</v>
      </c>
      <c r="B289">
        <v>-8.6497155884414423E-2</v>
      </c>
      <c r="C289">
        <v>-3.8519368810082888E-2</v>
      </c>
      <c r="D289">
        <v>1.5440241937113131E-2</v>
      </c>
      <c r="E289">
        <v>-5.2850216311520981E-2</v>
      </c>
      <c r="F289">
        <v>-0.11280100369037982</v>
      </c>
    </row>
    <row r="290" spans="1:6" x14ac:dyDescent="0.25">
      <c r="A290">
        <v>2.8399999999999901E-2</v>
      </c>
      <c r="B290">
        <v>-8.7066165262823181E-2</v>
      </c>
      <c r="C290">
        <v>-3.9007292969494678E-2</v>
      </c>
      <c r="D290">
        <v>1.5026103135317159E-2</v>
      </c>
      <c r="E290">
        <v>-5.3360648946878086E-2</v>
      </c>
      <c r="F290">
        <v>-0.11341108506306741</v>
      </c>
    </row>
    <row r="291" spans="1:6" x14ac:dyDescent="0.25">
      <c r="A291">
        <v>2.84999999999999E-2</v>
      </c>
      <c r="B291">
        <v>-8.7636407063969246E-2</v>
      </c>
      <c r="C291">
        <v>-3.949610414490734E-2</v>
      </c>
      <c r="D291">
        <v>1.4611335745749132E-2</v>
      </c>
      <c r="E291">
        <v>-5.3872057888865954E-2</v>
      </c>
      <c r="F291">
        <v>-0.114022607022361</v>
      </c>
    </row>
    <row r="292" spans="1:6" x14ac:dyDescent="0.25">
      <c r="A292">
        <v>2.85999999999999E-2</v>
      </c>
      <c r="B292">
        <v>-8.8207886930717572E-2</v>
      </c>
      <c r="C292">
        <v>-3.9985805674170538E-2</v>
      </c>
      <c r="D292">
        <v>1.4195937844855511E-2</v>
      </c>
      <c r="E292">
        <v>-5.438444702813694E-2</v>
      </c>
      <c r="F292">
        <v>-0.11463557682452952</v>
      </c>
    </row>
    <row r="293" spans="1:6" x14ac:dyDescent="0.25">
      <c r="A293">
        <v>2.8699999999999899E-2</v>
      </c>
      <c r="B293">
        <v>-8.8780610546970506E-2</v>
      </c>
      <c r="C293">
        <v>-4.0476400915100075E-2</v>
      </c>
      <c r="D293">
        <v>1.377990749971536E-2</v>
      </c>
      <c r="E293">
        <v>-5.489782027998269E-2</v>
      </c>
      <c r="F293">
        <v>-0.11525000178387634</v>
      </c>
    </row>
    <row r="294" spans="1:6" x14ac:dyDescent="0.25">
      <c r="A294">
        <v>2.8799999999999899E-2</v>
      </c>
      <c r="B294">
        <v>-8.9354583638075469E-2</v>
      </c>
      <c r="C294">
        <v>-4.0967893245641762E-2</v>
      </c>
      <c r="D294">
        <v>1.3363242767979067E-2</v>
      </c>
      <c r="E294">
        <v>-5.5412181584548859E-2</v>
      </c>
      <c r="F294">
        <v>-0.11586588927337227</v>
      </c>
    </row>
    <row r="295" spans="1:6" x14ac:dyDescent="0.25">
      <c r="A295">
        <v>2.8899999999999901E-2</v>
      </c>
      <c r="B295">
        <v>-8.9929811971237728E-2</v>
      </c>
      <c r="C295">
        <v>-4.1460286064034957E-2</v>
      </c>
      <c r="D295">
        <v>1.2945941697805496E-2</v>
      </c>
      <c r="E295">
        <v>-5.5927534907049381E-2</v>
      </c>
      <c r="F295">
        <v>-0.11648324672530219</v>
      </c>
    </row>
    <row r="296" spans="1:6" x14ac:dyDescent="0.25">
      <c r="A296">
        <v>2.8999999999999901E-2</v>
      </c>
      <c r="B296">
        <v>-9.0506301355942176E-2</v>
      </c>
      <c r="C296">
        <v>-4.1953582788981869E-2</v>
      </c>
      <c r="D296">
        <v>1.2528002327797161E-2</v>
      </c>
      <c r="E296">
        <v>-5.6443884237986741E-2</v>
      </c>
      <c r="F296">
        <v>-0.11710208163191793</v>
      </c>
    </row>
    <row r="297" spans="1:6" x14ac:dyDescent="0.25">
      <c r="A297">
        <v>2.90999999999999E-2</v>
      </c>
      <c r="B297">
        <v>-9.1084057644375327E-2</v>
      </c>
      <c r="C297">
        <v>-4.2447786859814429E-2</v>
      </c>
      <c r="D297">
        <v>1.2109422686937821E-2</v>
      </c>
      <c r="E297">
        <v>-5.6961233593371463E-2</v>
      </c>
      <c r="F297">
        <v>-0.11772240154610025</v>
      </c>
    </row>
    <row r="298" spans="1:6" x14ac:dyDescent="0.25">
      <c r="A298">
        <v>2.91999999999999E-2</v>
      </c>
      <c r="B298">
        <v>-9.1663086731856191E-2</v>
      </c>
      <c r="C298">
        <v>-4.2942901736665262E-2</v>
      </c>
      <c r="D298">
        <v>1.1690200794526762E-2</v>
      </c>
      <c r="E298">
        <v>-5.747958701494571E-2</v>
      </c>
      <c r="F298">
        <v>-0.11834421408203288</v>
      </c>
    </row>
    <row r="299" spans="1:6" x14ac:dyDescent="0.25">
      <c r="A299">
        <v>2.9299999999999899E-2</v>
      </c>
      <c r="B299">
        <v>-9.224339455727415E-2</v>
      </c>
      <c r="C299">
        <v>-4.3438930900641881E-2</v>
      </c>
      <c r="D299">
        <v>1.1270334660112624E-2</v>
      </c>
      <c r="E299">
        <v>-5.7998948570411324E-2</v>
      </c>
      <c r="F299">
        <v>-0.11896752691588408</v>
      </c>
    </row>
    <row r="300" spans="1:6" x14ac:dyDescent="0.25">
      <c r="A300">
        <v>2.9399999999999898E-2</v>
      </c>
      <c r="B300">
        <v>-9.2824987103525824E-2</v>
      </c>
      <c r="C300">
        <v>-4.3935877853997773E-2</v>
      </c>
      <c r="D300">
        <v>1.0849822283430788E-2</v>
      </c>
      <c r="E300">
        <v>-5.8519322353654646E-2</v>
      </c>
      <c r="F300">
        <v>-0.11959234778649608</v>
      </c>
    </row>
    <row r="301" spans="1:6" x14ac:dyDescent="0.25">
      <c r="A301">
        <v>2.9499999999999901E-2</v>
      </c>
      <c r="B301">
        <v>-9.3407870397964943E-2</v>
      </c>
      <c r="C301">
        <v>-4.4433746120310702E-2</v>
      </c>
      <c r="D301">
        <v>1.0428661654333871E-2</v>
      </c>
      <c r="E301">
        <v>-5.9040712484979774E-2</v>
      </c>
      <c r="F301">
        <v>-0.1202186844960873</v>
      </c>
    </row>
    <row r="302" spans="1:6" x14ac:dyDescent="0.25">
      <c r="A302">
        <v>2.9599999999999901E-2</v>
      </c>
      <c r="B302">
        <v>-9.3992050512852976E-2</v>
      </c>
      <c r="C302">
        <v>-4.4932539244658898E-2</v>
      </c>
      <c r="D302">
        <v>1.000685075272667E-2</v>
      </c>
      <c r="E302">
        <v>-5.9563123111341043E-2</v>
      </c>
      <c r="F302">
        <v>-0.12084654491096414</v>
      </c>
    </row>
    <row r="303" spans="1:6" x14ac:dyDescent="0.25">
      <c r="A303">
        <v>2.96999999999999E-2</v>
      </c>
      <c r="B303">
        <v>-9.4577533565819993E-2</v>
      </c>
      <c r="C303">
        <v>-4.5432260793803025E-2</v>
      </c>
      <c r="D303">
        <v>9.5843875484975527E-3</v>
      </c>
      <c r="E303">
        <v>-6.0086558406580615E-2</v>
      </c>
      <c r="F303">
        <v>-0.12147593696224168</v>
      </c>
    </row>
    <row r="304" spans="1:6" x14ac:dyDescent="0.25">
      <c r="A304">
        <v>2.9799999999999899E-2</v>
      </c>
      <c r="B304">
        <v>-9.5164325720326182E-2</v>
      </c>
      <c r="C304">
        <v>-4.5932914356365262E-2</v>
      </c>
      <c r="D304">
        <v>9.1612700014520598E-3</v>
      </c>
      <c r="E304">
        <v>-6.0611022571665285E-2</v>
      </c>
      <c r="F304">
        <v>-0.12210686864657405</v>
      </c>
    </row>
    <row r="305" spans="1:6" x14ac:dyDescent="0.25">
      <c r="A305">
        <v>2.9899999999999899E-2</v>
      </c>
      <c r="B305">
        <v>-9.5752433186133912E-2</v>
      </c>
      <c r="C305">
        <v>-4.643450354301415E-2</v>
      </c>
      <c r="D305">
        <v>8.7374960612420782E-3</v>
      </c>
      <c r="E305">
        <v>-6.1136519834929182E-2</v>
      </c>
      <c r="F305">
        <v>-0.12273934802689845</v>
      </c>
    </row>
    <row r="306" spans="1:6" x14ac:dyDescent="0.25">
      <c r="A306">
        <v>2.9999999999999898E-2</v>
      </c>
      <c r="B306">
        <v>-9.6341862219784802E-2</v>
      </c>
      <c r="C306">
        <v>-4.6937031986651556E-2</v>
      </c>
      <c r="D306">
        <v>8.313063667297893E-3</v>
      </c>
      <c r="E306">
        <v>-6.1663054452318788E-2</v>
      </c>
      <c r="F306">
        <v>-0.12337338323318714</v>
      </c>
    </row>
    <row r="307" spans="1:6" x14ac:dyDescent="0.25">
      <c r="A307">
        <v>3.0099999999999901E-2</v>
      </c>
      <c r="B307">
        <v>-9.6932619125080666E-2</v>
      </c>
      <c r="C307">
        <v>-4.7440503342597085E-2</v>
      </c>
      <c r="D307">
        <v>7.8879707487586881E-3</v>
      </c>
      <c r="E307">
        <v>-6.2190630707637973E-2</v>
      </c>
      <c r="F307">
        <v>-0.12400898246321046</v>
      </c>
    </row>
    <row r="308" spans="1:6" x14ac:dyDescent="0.25">
      <c r="A308">
        <v>3.0199999999999901E-2</v>
      </c>
      <c r="B308">
        <v>-9.7524710253573232E-2</v>
      </c>
      <c r="C308">
        <v>-4.7944921288779696E-2</v>
      </c>
      <c r="D308">
        <v>7.4622152244017137E-3</v>
      </c>
      <c r="E308">
        <v>-6.2719252912798895E-2</v>
      </c>
      <c r="F308">
        <v>-0.12464615398331191</v>
      </c>
    </row>
    <row r="309" spans="1:6" x14ac:dyDescent="0.25">
      <c r="A309">
        <v>3.02999999999999E-2</v>
      </c>
      <c r="B309">
        <v>-9.811814200505975E-2</v>
      </c>
      <c r="C309">
        <v>-4.8450289525928336E-2</v>
      </c>
      <c r="D309">
        <v>7.0357950025714544E-3</v>
      </c>
      <c r="E309">
        <v>-6.3248925408073586E-2</v>
      </c>
      <c r="F309">
        <v>-0.12528490612919285</v>
      </c>
    </row>
    <row r="310" spans="1:6" x14ac:dyDescent="0.25">
      <c r="A310">
        <v>3.0399999999999899E-2</v>
      </c>
      <c r="B310">
        <v>-9.871292082808536E-2</v>
      </c>
      <c r="C310">
        <v>-4.8956611777766113E-2</v>
      </c>
      <c r="D310">
        <v>6.6087079811074645E-3</v>
      </c>
      <c r="E310">
        <v>-6.3779652562351297E-2</v>
      </c>
      <c r="F310">
        <v>-0.12592524730671228</v>
      </c>
    </row>
    <row r="311" spans="1:6" x14ac:dyDescent="0.25">
      <c r="A311">
        <v>3.0499999999999899E-2</v>
      </c>
      <c r="B311">
        <v>-9.9309053220452359E-2</v>
      </c>
      <c r="C311">
        <v>-4.9463891791206582E-2</v>
      </c>
      <c r="D311">
        <v>6.1809520472719814E-3</v>
      </c>
      <c r="E311">
        <v>-6.431143877339629E-2</v>
      </c>
      <c r="F311">
        <v>-0.12656718599269512</v>
      </c>
    </row>
    <row r="312" spans="1:6" x14ac:dyDescent="0.25">
      <c r="A312">
        <v>3.0599999999999902E-2</v>
      </c>
      <c r="B312">
        <v>-9.990654572973523E-2</v>
      </c>
      <c r="C312">
        <v>-4.9972133336551261E-2</v>
      </c>
      <c r="D312">
        <v>5.7525250776768733E-3</v>
      </c>
      <c r="E312">
        <v>-6.4844288468109634E-2</v>
      </c>
      <c r="F312">
        <v>-0.12721073073575173</v>
      </c>
    </row>
    <row r="313" spans="1:6" x14ac:dyDescent="0.25">
      <c r="A313">
        <v>3.0699999999999901E-2</v>
      </c>
      <c r="B313">
        <v>-0.10050540495380067</v>
      </c>
      <c r="C313">
        <v>-5.0481340207687575E-2</v>
      </c>
      <c r="D313">
        <v>5.3234249382128063E-3</v>
      </c>
      <c r="E313">
        <v>-6.5378206102790992E-2</v>
      </c>
      <c r="F313">
        <v>-0.1278558901571113</v>
      </c>
    </row>
    <row r="314" spans="1:6" x14ac:dyDescent="0.25">
      <c r="A314">
        <v>3.07999999999999E-2</v>
      </c>
      <c r="B314">
        <v>-0.10110563754134083</v>
      </c>
      <c r="C314">
        <v>-5.0991516222294364E-2</v>
      </c>
      <c r="D314">
        <v>4.8936494839704192E-3</v>
      </c>
      <c r="E314">
        <v>-6.5913196163410182E-2</v>
      </c>
      <c r="F314">
        <v>-0.12850267295146911</v>
      </c>
    </row>
    <row r="315" spans="1:6" x14ac:dyDescent="0.25">
      <c r="A315">
        <v>3.08999999999999E-2</v>
      </c>
      <c r="B315">
        <v>-0.10170725019240567</v>
      </c>
      <c r="C315">
        <v>-5.1502665222042943E-2</v>
      </c>
      <c r="D315">
        <v>4.4631965591694911E-3</v>
      </c>
      <c r="E315">
        <v>-6.6449263165873851E-2</v>
      </c>
      <c r="F315">
        <v>-0.12915108788784002</v>
      </c>
    </row>
    <row r="316" spans="1:6" x14ac:dyDescent="0.25">
      <c r="A316">
        <v>3.0999999999999899E-2</v>
      </c>
      <c r="B316">
        <v>-0.10231024965894997</v>
      </c>
      <c r="C316">
        <v>-5.2014791072806377E-2</v>
      </c>
      <c r="D316">
        <v>4.0320639970812255E-3</v>
      </c>
      <c r="E316">
        <v>-6.698641165630248E-2</v>
      </c>
      <c r="F316">
        <v>-0.12980114381043295</v>
      </c>
    </row>
    <row r="317" spans="1:6" x14ac:dyDescent="0.25">
      <c r="A317">
        <v>3.1099999999999899E-2</v>
      </c>
      <c r="B317">
        <v>-0.10291464274538242</v>
      </c>
      <c r="C317">
        <v>-5.2527897664867429E-2</v>
      </c>
      <c r="D317">
        <v>3.6002496199523115E-3</v>
      </c>
      <c r="E317">
        <v>-6.7524646211305606E-2</v>
      </c>
      <c r="F317">
        <v>-0.13045284963953374</v>
      </c>
    </row>
    <row r="318" spans="1:6" x14ac:dyDescent="0.25">
      <c r="A318">
        <v>3.1199999999999901E-2</v>
      </c>
      <c r="B318">
        <v>-0.10352043630912355</v>
      </c>
      <c r="C318">
        <v>-5.3041988913128835E-2</v>
      </c>
      <c r="D318">
        <v>3.1677512389294282E-3</v>
      </c>
      <c r="E318">
        <v>-6.8063971438261706E-2</v>
      </c>
      <c r="F318">
        <v>-0.13110621437239978</v>
      </c>
    </row>
    <row r="319" spans="1:6" x14ac:dyDescent="0.25">
      <c r="A319">
        <v>3.1299999999999897E-2</v>
      </c>
      <c r="B319">
        <v>-0.10412763726117191</v>
      </c>
      <c r="C319">
        <v>-5.355706875732702E-2</v>
      </c>
      <c r="D319">
        <v>2.7345666539804192E-3</v>
      </c>
      <c r="E319">
        <v>-6.8604391975601753E-2</v>
      </c>
      <c r="F319">
        <v>-0.13176124708417081</v>
      </c>
    </row>
    <row r="320" spans="1:6" x14ac:dyDescent="0.25">
      <c r="A320">
        <v>3.13999999999999E-2</v>
      </c>
      <c r="B320">
        <v>-0.10473625256667862</v>
      </c>
      <c r="C320">
        <v>-5.407314116224915E-2</v>
      </c>
      <c r="D320">
        <v>2.3006936538161327E-3</v>
      </c>
      <c r="E320">
        <v>-6.9145912493096984E-2</v>
      </c>
      <c r="F320">
        <v>-0.13241795692879332</v>
      </c>
    </row>
    <row r="321" spans="1:6" x14ac:dyDescent="0.25">
      <c r="A321">
        <v>3.1499999999999903E-2</v>
      </c>
      <c r="B321">
        <v>-0.10534628924552691</v>
      </c>
      <c r="C321">
        <v>-5.4590210117949844E-2</v>
      </c>
      <c r="D321">
        <v>1.8661300158122618E-3</v>
      </c>
      <c r="E321">
        <v>-6.9688537692147334E-2</v>
      </c>
      <c r="F321">
        <v>-0.13307635313995902</v>
      </c>
    </row>
    <row r="322" spans="1:6" x14ac:dyDescent="0.25">
      <c r="A322">
        <v>3.1599999999999899E-2</v>
      </c>
      <c r="B322">
        <v>-0.10595775437292421</v>
      </c>
      <c r="C322">
        <v>-5.5108279639973445E-2</v>
      </c>
      <c r="D322">
        <v>1.4308735059280764E-3</v>
      </c>
      <c r="E322">
        <v>-7.0232272306077537E-2</v>
      </c>
      <c r="F322">
        <v>-0.13373644503205484</v>
      </c>
    </row>
    <row r="323" spans="1:6" x14ac:dyDescent="0.25">
      <c r="A323">
        <v>3.1699999999999902E-2</v>
      </c>
      <c r="B323">
        <v>-0.10657065507999475</v>
      </c>
      <c r="C323">
        <v>-5.5627353769574284E-2</v>
      </c>
      <c r="D323">
        <v>9.9492187862915138E-4</v>
      </c>
      <c r="E323">
        <v>-7.0777121100429663E-2</v>
      </c>
      <c r="F323">
        <v>-0.13439824200112949</v>
      </c>
    </row>
    <row r="324" spans="1:6" x14ac:dyDescent="0.25">
      <c r="A324">
        <v>3.1799999999999898E-2</v>
      </c>
      <c r="B324">
        <v>-0.1071849985543899</v>
      </c>
      <c r="C324">
        <v>-5.6147436573945275E-2</v>
      </c>
      <c r="D324">
        <v>5.5827287680321191E-4</v>
      </c>
      <c r="E324">
        <v>-7.1323088873268103E-2</v>
      </c>
      <c r="F324">
        <v>-0.13506175352587624</v>
      </c>
    </row>
    <row r="325" spans="1:6" x14ac:dyDescent="0.25">
      <c r="A325">
        <v>3.1899999999999901E-2</v>
      </c>
      <c r="B325">
        <v>-0.10780079204089832</v>
      </c>
      <c r="C325">
        <v>-5.6668532146443074E-2</v>
      </c>
      <c r="D325">
        <v>1.2092423168041933E-4</v>
      </c>
      <c r="E325">
        <v>-7.1870180455480104E-2</v>
      </c>
      <c r="F325">
        <v>-0.13572698916862536</v>
      </c>
    </row>
    <row r="326" spans="1:6" x14ac:dyDescent="0.25">
      <c r="A326">
        <v>3.1999999999999897E-2</v>
      </c>
      <c r="B326">
        <v>-0.10841804284207235</v>
      </c>
      <c r="C326">
        <v>-5.7190644606822438E-2</v>
      </c>
      <c r="D326">
        <v>-3.1712633725100581E-4</v>
      </c>
      <c r="E326">
        <v>-7.2418400711087072E-2</v>
      </c>
      <c r="F326">
        <v>-0.13639395857636127</v>
      </c>
    </row>
    <row r="327" spans="1:6" x14ac:dyDescent="0.25">
      <c r="A327">
        <v>3.2099999999999899E-2</v>
      </c>
      <c r="B327">
        <v>-0.10903675831885429</v>
      </c>
      <c r="C327">
        <v>-5.7713778101465496E-2</v>
      </c>
      <c r="D327">
        <v>-7.55881122326163E-4</v>
      </c>
      <c r="E327">
        <v>-7.2967754537551999E-2</v>
      </c>
      <c r="F327">
        <v>-0.13706267148174245</v>
      </c>
    </row>
    <row r="328" spans="1:6" x14ac:dyDescent="0.25">
      <c r="A328">
        <v>3.2199999999999902E-2</v>
      </c>
      <c r="B328">
        <v>-0.10965694589121966</v>
      </c>
      <c r="C328">
        <v>-5.8237936803619883E-2</v>
      </c>
      <c r="D328">
        <v>-1.195342427788515E-3</v>
      </c>
      <c r="E328">
        <v>-7.3518246866097203E-2</v>
      </c>
      <c r="F328">
        <v>-0.1377331377041503</v>
      </c>
    </row>
    <row r="329" spans="1:6" x14ac:dyDescent="0.25">
      <c r="A329">
        <v>3.2299999999999898E-2</v>
      </c>
      <c r="B329">
        <v>-0.11027861303882147</v>
      </c>
      <c r="C329">
        <v>-5.8763124913634224E-2</v>
      </c>
      <c r="D329">
        <v>-1.6355125698727102E-3</v>
      </c>
      <c r="E329">
        <v>-7.4069882662019082E-2</v>
      </c>
      <c r="F329">
        <v>-0.13840536715073992</v>
      </c>
    </row>
    <row r="330" spans="1:6" x14ac:dyDescent="0.25">
      <c r="A330">
        <v>3.2399999999999901E-2</v>
      </c>
      <c r="B330">
        <v>-0.11090176730165491</v>
      </c>
      <c r="C330">
        <v>-5.9289346659204933E-2</v>
      </c>
      <c r="D330">
        <v>-2.0763938768944001E-3</v>
      </c>
      <c r="E330">
        <v>-7.4622666925018177E-2</v>
      </c>
      <c r="F330">
        <v>-0.13907936981752633</v>
      </c>
    </row>
    <row r="331" spans="1:6" x14ac:dyDescent="0.25">
      <c r="A331">
        <v>3.2499999999999897E-2</v>
      </c>
      <c r="B331">
        <v>-0.1115264162807178</v>
      </c>
      <c r="C331">
        <v>-5.9816606295614583E-2</v>
      </c>
      <c r="D331">
        <v>-2.5179886893322845E-3</v>
      </c>
      <c r="E331">
        <v>-7.5176604689518367E-2</v>
      </c>
      <c r="F331">
        <v>-0.13975515579046793</v>
      </c>
    </row>
    <row r="332" spans="1:6" x14ac:dyDescent="0.25">
      <c r="A332">
        <v>3.25999999999999E-2</v>
      </c>
      <c r="B332">
        <v>-0.11215256763868919</v>
      </c>
      <c r="C332">
        <v>-6.0344908105980699E-2</v>
      </c>
      <c r="D332">
        <v>-2.9602993599169292E-3</v>
      </c>
      <c r="E332">
        <v>-7.5731701025000264E-2</v>
      </c>
      <c r="F332">
        <v>-0.14043273524657707</v>
      </c>
    </row>
    <row r="333" spans="1:6" x14ac:dyDescent="0.25">
      <c r="A333">
        <v>3.2699999999999903E-2</v>
      </c>
      <c r="B333">
        <v>-0.11278022910061647</v>
      </c>
      <c r="C333">
        <v>-6.0874256401506122E-2</v>
      </c>
      <c r="D333">
        <v>-3.403328253719029E-3</v>
      </c>
      <c r="E333">
        <v>-7.6287961036336727E-2</v>
      </c>
      <c r="F333">
        <v>-0.14111211845505012</v>
      </c>
    </row>
    <row r="334" spans="1:6" x14ac:dyDescent="0.25">
      <c r="A334">
        <v>3.2799999999999899E-2</v>
      </c>
      <c r="B334">
        <v>-0.11340940845460734</v>
      </c>
      <c r="C334">
        <v>-6.1404655521728579E-2</v>
      </c>
      <c r="D334">
        <v>-3.8470777482365603E-3</v>
      </c>
      <c r="E334">
        <v>-7.6845389864128255E-2</v>
      </c>
      <c r="F334">
        <v>-0.14179331577840637</v>
      </c>
    </row>
    <row r="335" spans="1:6" x14ac:dyDescent="0.25">
      <c r="A335">
        <v>3.2899999999999902E-2</v>
      </c>
      <c r="B335">
        <v>-0.11404011355253951</v>
      </c>
      <c r="C335">
        <v>-6.1936109834779152E-2</v>
      </c>
      <c r="D335">
        <v>-4.2915502334865963E-3</v>
      </c>
      <c r="E335">
        <v>-7.740399268504905E-2</v>
      </c>
      <c r="F335">
        <v>-0.14247633767365453</v>
      </c>
    </row>
    <row r="336" spans="1:6" x14ac:dyDescent="0.25">
      <c r="A336">
        <v>3.2999999999999897E-2</v>
      </c>
      <c r="B336">
        <v>-0.11467235231077111</v>
      </c>
      <c r="C336">
        <v>-6.2468623737636397E-2</v>
      </c>
      <c r="D336">
        <v>-4.7367481120921262E-3</v>
      </c>
      <c r="E336">
        <v>-7.7963774712189848E-2</v>
      </c>
      <c r="F336">
        <v>-0.14316119469347055</v>
      </c>
    </row>
    <row r="337" spans="1:6" x14ac:dyDescent="0.25">
      <c r="A337">
        <v>3.30999999999999E-2</v>
      </c>
      <c r="B337">
        <v>-0.1153061327108712</v>
      </c>
      <c r="C337">
        <v>-6.3002201656391921E-2</v>
      </c>
      <c r="D337">
        <v>-5.1826737993773131E-3</v>
      </c>
      <c r="E337">
        <v>-7.8524741195413306E-2</v>
      </c>
      <c r="F337">
        <v>-0.14384789748739868</v>
      </c>
    </row>
    <row r="338" spans="1:6" x14ac:dyDescent="0.25">
      <c r="A338">
        <v>3.3199999999999903E-2</v>
      </c>
      <c r="B338">
        <v>-0.11594146280035245</v>
      </c>
      <c r="C338">
        <v>-6.3536848046510719E-2</v>
      </c>
      <c r="D338">
        <v>-5.6293297234563111E-3</v>
      </c>
      <c r="E338">
        <v>-7.9086897421706048E-2</v>
      </c>
      <c r="F338">
        <v>-0.1445364568030697</v>
      </c>
    </row>
    <row r="339" spans="1:6" x14ac:dyDescent="0.25">
      <c r="A339">
        <v>3.3299999999999899E-2</v>
      </c>
      <c r="B339">
        <v>-0.11657835069341804</v>
      </c>
      <c r="C339">
        <v>-6.4072567393099522E-2</v>
      </c>
      <c r="D339">
        <v>-6.0767183253270796E-3</v>
      </c>
      <c r="E339">
        <v>-7.9650248715538829E-2</v>
      </c>
      <c r="F339">
        <v>-0.14522688348743662</v>
      </c>
    </row>
    <row r="340" spans="1:6" x14ac:dyDescent="0.25">
      <c r="A340">
        <v>3.3399999999999902E-2</v>
      </c>
      <c r="B340">
        <v>-0.11721680457171901</v>
      </c>
      <c r="C340">
        <v>-6.4609364211176357E-2</v>
      </c>
      <c r="D340">
        <v>-6.5248420589646416E-3</v>
      </c>
      <c r="E340">
        <v>-8.0214800439230793E-2</v>
      </c>
      <c r="F340">
        <v>-0.14591918848803509</v>
      </c>
    </row>
    <row r="341" spans="1:6" x14ac:dyDescent="0.25">
      <c r="A341">
        <v>3.3499999999999898E-2</v>
      </c>
      <c r="B341">
        <v>-0.11785683268512526</v>
      </c>
      <c r="C341">
        <v>-6.514724304594699E-2</v>
      </c>
      <c r="D341">
        <v>-6.9737033914182289E-3</v>
      </c>
      <c r="E341">
        <v>-8.0780557993320845E-2</v>
      </c>
      <c r="F341">
        <v>-0.14661338285426317</v>
      </c>
    </row>
    <row r="342" spans="1:6" x14ac:dyDescent="0.25">
      <c r="A342">
        <v>3.3599999999999901E-2</v>
      </c>
      <c r="B342">
        <v>-0.11849844335249948</v>
      </c>
      <c r="C342">
        <v>-6.5686208473075935E-2</v>
      </c>
      <c r="D342">
        <v>-7.4233048029018756E-3</v>
      </c>
      <c r="E342">
        <v>-8.1347526816935356E-2</v>
      </c>
      <c r="F342">
        <v>-0.14730947773867442</v>
      </c>
    </row>
    <row r="343" spans="1:6" x14ac:dyDescent="0.25">
      <c r="A343">
        <v>3.3699999999999897E-2</v>
      </c>
      <c r="B343">
        <v>-0.1191416449624918</v>
      </c>
      <c r="C343">
        <v>-6.6226265098970338E-2</v>
      </c>
      <c r="D343">
        <v>-7.8736487868947824E-3</v>
      </c>
      <c r="E343">
        <v>-8.191571238816997E-2</v>
      </c>
      <c r="F343">
        <v>-0.14800748439830169</v>
      </c>
    </row>
    <row r="344" spans="1:6" x14ac:dyDescent="0.25">
      <c r="A344">
        <v>3.37999999999999E-2</v>
      </c>
      <c r="B344">
        <v>-0.11978644597434029</v>
      </c>
      <c r="C344">
        <v>-6.676741756106086E-2</v>
      </c>
      <c r="D344">
        <v>-8.3247378502362412E-3</v>
      </c>
      <c r="E344">
        <v>-8.2485120224470854E-2</v>
      </c>
      <c r="F344">
        <v>-0.14870741419599798</v>
      </c>
    </row>
    <row r="345" spans="1:6" x14ac:dyDescent="0.25">
      <c r="A345">
        <v>3.3899999999999902E-2</v>
      </c>
      <c r="B345">
        <v>-0.12043285491868594</v>
      </c>
      <c r="C345">
        <v>-6.7309670528089893E-2</v>
      </c>
      <c r="D345">
        <v>-8.7765745132255546E-3</v>
      </c>
      <c r="E345">
        <v>-8.3055755883022386E-2</v>
      </c>
      <c r="F345">
        <v>-0.14940927860179987</v>
      </c>
    </row>
    <row r="346" spans="1:6" x14ac:dyDescent="0.25">
      <c r="A346">
        <v>3.3999999999999898E-2</v>
      </c>
      <c r="B346">
        <v>-0.1210808803983966</v>
      </c>
      <c r="C346">
        <v>-6.785302870039811E-2</v>
      </c>
      <c r="D346">
        <v>-9.2291613097188474E-3</v>
      </c>
      <c r="E346">
        <v>-8.3627624961137847E-2</v>
      </c>
      <c r="F346">
        <v>-0.1501130891943111</v>
      </c>
    </row>
    <row r="347" spans="1:6" x14ac:dyDescent="0.25">
      <c r="A347">
        <v>3.4099999999999901E-2</v>
      </c>
      <c r="B347">
        <v>-0.12173053108940723</v>
      </c>
      <c r="C347">
        <v>-6.8397496810220892E-2</v>
      </c>
      <c r="D347">
        <v>-9.6825007872312074E-3</v>
      </c>
      <c r="E347">
        <v>-8.4200733096658542E-2</v>
      </c>
      <c r="F347">
        <v>-0.15081885766211345</v>
      </c>
    </row>
    <row r="348" spans="1:6" x14ac:dyDescent="0.25">
      <c r="A348">
        <v>3.4199999999999897E-2</v>
      </c>
      <c r="B348">
        <v>-0.12238181574156726</v>
      </c>
      <c r="C348">
        <v>-6.8943079621981651E-2</v>
      </c>
      <c r="D348">
        <v>-1.0136595507035273E-2</v>
      </c>
      <c r="E348">
        <v>-8.4775085968353592E-2</v>
      </c>
      <c r="F348">
        <v>-0.15152659580519456</v>
      </c>
    </row>
    <row r="349" spans="1:6" x14ac:dyDescent="0.25">
      <c r="A349">
        <v>3.42999999999999E-2</v>
      </c>
      <c r="B349">
        <v>-0.12303474317950625</v>
      </c>
      <c r="C349">
        <v>-6.948978193259403E-2</v>
      </c>
      <c r="D349">
        <v>-1.059144804426515E-2</v>
      </c>
      <c r="E349">
        <v>-8.5350689296328497E-2</v>
      </c>
      <c r="F349">
        <v>-0.15223631553640904</v>
      </c>
    </row>
    <row r="350" spans="1:6" x14ac:dyDescent="0.25">
      <c r="A350">
        <v>3.4399999999999903E-2</v>
      </c>
      <c r="B350">
        <v>-0.12368932230350649</v>
      </c>
      <c r="C350">
        <v>-7.003760857176311E-2</v>
      </c>
      <c r="D350">
        <v>-1.1047060988016888E-2</v>
      </c>
      <c r="E350">
        <v>-8.5927548842435697E-2</v>
      </c>
      <c r="F350">
        <v>-0.15294802888294834</v>
      </c>
    </row>
    <row r="351" spans="1:6" x14ac:dyDescent="0.25">
      <c r="A351">
        <v>3.4499999999999899E-2</v>
      </c>
      <c r="B351">
        <v>-0.12434556209039604</v>
      </c>
      <c r="C351">
        <v>-7.0586564402296381E-2</v>
      </c>
      <c r="D351">
        <v>-1.1503436941455392E-2</v>
      </c>
      <c r="E351">
        <v>-8.6505670410694901E-2</v>
      </c>
      <c r="F351">
        <v>-0.15366174798785781</v>
      </c>
    </row>
    <row r="352" spans="1:6" x14ac:dyDescent="0.25">
      <c r="A352">
        <v>3.4599999999999902E-2</v>
      </c>
      <c r="B352">
        <v>-0.12500347159444625</v>
      </c>
      <c r="C352">
        <v>-7.1136654320410053E-2</v>
      </c>
      <c r="D352">
        <v>-1.1960578521915899E-2</v>
      </c>
      <c r="E352">
        <v>-8.7085059847712865E-2</v>
      </c>
      <c r="F352">
        <v>-0.15437748511155402</v>
      </c>
    </row>
    <row r="353" spans="1:6" x14ac:dyDescent="0.25">
      <c r="A353">
        <v>3.4699999999999898E-2</v>
      </c>
      <c r="B353">
        <v>-0.12566305994828986</v>
      </c>
      <c r="C353">
        <v>-7.168788325604647E-2</v>
      </c>
      <c r="D353">
        <v>-1.2418488361011559E-2</v>
      </c>
      <c r="E353">
        <v>-8.766572304311282E-2</v>
      </c>
      <c r="F353">
        <v>-0.15509525263338564</v>
      </c>
    </row>
    <row r="354" spans="1:6" x14ac:dyDescent="0.25">
      <c r="A354">
        <v>3.47999999999999E-2</v>
      </c>
      <c r="B354">
        <v>-0.12632433636384821</v>
      </c>
      <c r="C354">
        <v>-7.224025617319052E-2</v>
      </c>
      <c r="D354">
        <v>-1.2877169104739128E-2</v>
      </c>
      <c r="E354">
        <v>-8.8247665929967245E-2</v>
      </c>
      <c r="F354">
        <v>-0.15581506305321258</v>
      </c>
    </row>
    <row r="355" spans="1:6" x14ac:dyDescent="0.25">
      <c r="A355">
        <v>3.4899999999999903E-2</v>
      </c>
      <c r="B355">
        <v>-0.12698731013327802</v>
      </c>
      <c r="C355">
        <v>-7.2793778070194159E-2</v>
      </c>
      <c r="D355">
        <v>-1.3336623413588211E-2</v>
      </c>
      <c r="E355">
        <v>-8.8830894485239176E-2</v>
      </c>
      <c r="F355">
        <v>-0.15653692899301663</v>
      </c>
    </row>
    <row r="356" spans="1:6" x14ac:dyDescent="0.25">
      <c r="A356">
        <v>3.4999999999999899E-2</v>
      </c>
      <c r="B356">
        <v>-0.12765199062992438</v>
      </c>
      <c r="C356">
        <v>-7.3348453980099038E-2</v>
      </c>
      <c r="D356">
        <v>-1.3796853962647848E-2</v>
      </c>
      <c r="E356">
        <v>-8.9415414730223852E-2</v>
      </c>
      <c r="F356">
        <v>-0.15726086319853105</v>
      </c>
    </row>
    <row r="357" spans="1:6" x14ac:dyDescent="0.25">
      <c r="A357">
        <v>3.5099999999999902E-2</v>
      </c>
      <c r="B357">
        <v>-0.12831838730929601</v>
      </c>
      <c r="C357">
        <v>-7.3904288970968901E-2</v>
      </c>
      <c r="D357">
        <v>-1.4257863441717977E-2</v>
      </c>
      <c r="E357">
        <v>-9.0001232731001357E-2</v>
      </c>
      <c r="F357">
        <v>-0.15798687854090954</v>
      </c>
    </row>
    <row r="358" spans="1:6" x14ac:dyDescent="0.25">
      <c r="A358">
        <v>3.5199999999999898E-2</v>
      </c>
      <c r="B358">
        <v>-0.12898650971004988</v>
      </c>
      <c r="C358">
        <v>-7.446128814622166E-2</v>
      </c>
      <c r="D358">
        <v>-1.4719654555418904E-2</v>
      </c>
      <c r="E358">
        <v>-9.0588354598891585E-2</v>
      </c>
      <c r="F358">
        <v>-0.15871498801841277</v>
      </c>
    </row>
    <row r="359" spans="1:6" x14ac:dyDescent="0.25">
      <c r="A359">
        <v>3.5299999999999901E-2</v>
      </c>
      <c r="B359">
        <v>-0.12965636745499642</v>
      </c>
      <c r="C359">
        <v>-7.5019456644969784E-2</v>
      </c>
      <c r="D359">
        <v>-1.5182230023305321E-2</v>
      </c>
      <c r="E359">
        <v>-9.1176786490918871E-2</v>
      </c>
      <c r="F359">
        <v>-0.15944520475813329</v>
      </c>
    </row>
    <row r="360" spans="1:6" x14ac:dyDescent="0.25">
      <c r="A360">
        <v>3.5399999999999897E-2</v>
      </c>
      <c r="B360">
        <v>-0.13032797025211251</v>
      </c>
      <c r="C360">
        <v>-7.5578799642359029E-2</v>
      </c>
      <c r="D360">
        <v>-1.5645592579976553E-2</v>
      </c>
      <c r="E360">
        <v>-9.1766534610276951E-2</v>
      </c>
      <c r="F360">
        <v>-0.1601775420177397</v>
      </c>
    </row>
    <row r="361" spans="1:6" x14ac:dyDescent="0.25">
      <c r="A361">
        <v>3.54999999999999E-2</v>
      </c>
      <c r="B361">
        <v>-0.13100132789557628</v>
      </c>
      <c r="C361">
        <v>-7.6139322349915717E-2</v>
      </c>
      <c r="D361">
        <v>-1.6109744975191687E-2</v>
      </c>
      <c r="E361">
        <v>-9.2357605206804583E-2</v>
      </c>
      <c r="F361">
        <v>-0.16091201318726134</v>
      </c>
    </row>
    <row r="362" spans="1:6" x14ac:dyDescent="0.25">
      <c r="A362">
        <v>3.5599999999999903E-2</v>
      </c>
      <c r="B362">
        <v>-0.13167645026681707</v>
      </c>
      <c r="C362">
        <v>-7.6701030015898897E-2</v>
      </c>
      <c r="D362">
        <v>-1.6574689973985923E-2</v>
      </c>
      <c r="E362">
        <v>-9.2950004577467271E-2</v>
      </c>
      <c r="F362">
        <v>-0.16164863179089894</v>
      </c>
    </row>
    <row r="363" spans="1:6" x14ac:dyDescent="0.25">
      <c r="A363">
        <v>3.5699999999999898E-2</v>
      </c>
      <c r="B363">
        <v>-0.13235334733557924</v>
      </c>
      <c r="C363">
        <v>-7.7263927925652953E-2</v>
      </c>
      <c r="D363">
        <v>-1.7040430356785485E-2</v>
      </c>
      <c r="E363">
        <v>-9.3543739066843101E-2</v>
      </c>
      <c r="F363">
        <v>-0.16238741148886537</v>
      </c>
    </row>
    <row r="364" spans="1:6" x14ac:dyDescent="0.25">
      <c r="A364">
        <v>3.5799999999999901E-2</v>
      </c>
      <c r="B364">
        <v>-0.1330320291610041</v>
      </c>
      <c r="C364">
        <v>-7.7828021401967762E-2</v>
      </c>
      <c r="D364">
        <v>-1.7506968919525301E-2</v>
      </c>
      <c r="E364">
        <v>-9.41388150676159E-2</v>
      </c>
      <c r="F364">
        <v>-0.16312836607926318</v>
      </c>
    </row>
    <row r="365" spans="1:6" x14ac:dyDescent="0.25">
      <c r="A365">
        <v>3.5899999999999897E-2</v>
      </c>
      <c r="B365">
        <v>-0.13371250589272687</v>
      </c>
      <c r="C365">
        <v>-7.8393315805440178E-2</v>
      </c>
      <c r="D365">
        <v>-1.7974308473766798E-2</v>
      </c>
      <c r="E365">
        <v>-9.4735239021073836E-2</v>
      </c>
      <c r="F365">
        <v>-0.16387150949998708</v>
      </c>
    </row>
    <row r="366" spans="1:6" x14ac:dyDescent="0.25">
      <c r="A366">
        <v>3.59999999999999E-2</v>
      </c>
      <c r="B366">
        <v>-0.13439478777199498</v>
      </c>
      <c r="C366">
        <v>-7.8959816534845184E-2</v>
      </c>
      <c r="D366">
        <v>-1.8442451846819474E-2</v>
      </c>
      <c r="E366">
        <v>-9.5333017417618571E-2</v>
      </c>
      <c r="F366">
        <v>-0.16461685583067154</v>
      </c>
    </row>
    <row r="367" spans="1:6" x14ac:dyDescent="0.25">
      <c r="A367">
        <v>3.6099999999999903E-2</v>
      </c>
      <c r="B367">
        <v>-0.13507888513279831</v>
      </c>
      <c r="C367">
        <v>-7.9527529027504928E-2</v>
      </c>
      <c r="D367">
        <v>-1.8911401881859469E-2</v>
      </c>
      <c r="E367">
        <v>-9.593215679727507E-2</v>
      </c>
      <c r="F367">
        <v>-0.16536441929466217</v>
      </c>
    </row>
    <row r="368" spans="1:6" x14ac:dyDescent="0.25">
      <c r="A368">
        <v>3.6199999999999899E-2</v>
      </c>
      <c r="B368">
        <v>-0.13576480840302352</v>
      </c>
      <c r="C368">
        <v>-8.009645875966942E-2</v>
      </c>
      <c r="D368">
        <v>-1.9381161438054018E-2</v>
      </c>
      <c r="E368">
        <v>-9.6532663750214964E-2</v>
      </c>
      <c r="F368">
        <v>-0.16611421426102857</v>
      </c>
    </row>
    <row r="369" spans="1:6" x14ac:dyDescent="0.25">
      <c r="A369">
        <v>3.6299999999999902E-2</v>
      </c>
      <c r="B369">
        <v>-0.13645256810561601</v>
      </c>
      <c r="C369">
        <v>-8.0666611246892006E-2</v>
      </c>
      <c r="D369">
        <v>-1.9851733390680248E-2</v>
      </c>
      <c r="E369">
        <v>-9.7134544917276799E-2</v>
      </c>
      <c r="F369">
        <v>-0.16686625524660548</v>
      </c>
    </row>
    <row r="370" spans="1:6" x14ac:dyDescent="0.25">
      <c r="A370">
        <v>3.6399999999999898E-2</v>
      </c>
      <c r="B370">
        <v>-0.13714217485977742</v>
      </c>
      <c r="C370">
        <v>-8.1237992044424168E-2</v>
      </c>
      <c r="D370">
        <v>-2.0323120631255409E-2</v>
      </c>
      <c r="E370">
        <v>-9.7737806990508491E-2</v>
      </c>
      <c r="F370">
        <v>-0.16762055691808275</v>
      </c>
    </row>
    <row r="371" spans="1:6" x14ac:dyDescent="0.25">
      <c r="A371">
        <v>3.6499999999999901E-2</v>
      </c>
      <c r="B371">
        <v>-0.13783363938216397</v>
      </c>
      <c r="C371">
        <v>-8.1810606747600767E-2</v>
      </c>
      <c r="D371">
        <v>-2.0795326067658326E-2</v>
      </c>
      <c r="E371">
        <v>-9.8342456713701232E-2</v>
      </c>
      <c r="F371">
        <v>-0.16837713409412192</v>
      </c>
    </row>
    <row r="372" spans="1:6" x14ac:dyDescent="0.25">
      <c r="A372">
        <v>3.6599999999999903E-2</v>
      </c>
      <c r="B372">
        <v>-0.13852697248811663</v>
      </c>
      <c r="C372">
        <v>-8.2384460992239283E-2</v>
      </c>
      <c r="D372">
        <v>-2.126835262425808E-2</v>
      </c>
      <c r="E372">
        <v>-9.8948500882942048E-2</v>
      </c>
      <c r="F372">
        <v>-0.16913600174751531</v>
      </c>
    </row>
    <row r="373" spans="1:6" x14ac:dyDescent="0.25">
      <c r="A373">
        <v>3.6699999999999899E-2</v>
      </c>
      <c r="B373">
        <v>-0.1392221850929044</v>
      </c>
      <c r="C373">
        <v>-8.2959560455039716E-2</v>
      </c>
      <c r="D373">
        <v>-2.174220324204168E-2</v>
      </c>
      <c r="E373">
        <v>-9.9555946347167024E-2</v>
      </c>
      <c r="F373">
        <v>-0.16989717500738344</v>
      </c>
    </row>
    <row r="374" spans="1:6" x14ac:dyDescent="0.25">
      <c r="A374">
        <v>3.6799999999999902E-2</v>
      </c>
      <c r="B374">
        <v>-0.13991928821298838</v>
      </c>
      <c r="C374">
        <v>-8.3535910853990147E-2</v>
      </c>
      <c r="D374">
        <v>-2.2216880878742185E-2</v>
      </c>
      <c r="E374">
        <v>-0.10016480000872374</v>
      </c>
      <c r="F374">
        <v>-0.17066066916140921</v>
      </c>
    </row>
    <row r="375" spans="1:6" x14ac:dyDescent="0.25">
      <c r="A375">
        <v>3.6899999999999898E-2</v>
      </c>
      <c r="B375">
        <v>-0.14061829296731188</v>
      </c>
      <c r="C375">
        <v>-8.4113517948781524E-2</v>
      </c>
      <c r="D375">
        <v>-2.2692388508972372E-2</v>
      </c>
      <c r="E375">
        <v>-0.10077506882394527</v>
      </c>
      <c r="F375">
        <v>-0.17142649965812229</v>
      </c>
    </row>
    <row r="376" spans="1:6" x14ac:dyDescent="0.25">
      <c r="A376">
        <v>3.6999999999999901E-2</v>
      </c>
      <c r="B376">
        <v>-0.14131921057859909</v>
      </c>
      <c r="C376">
        <v>-8.4692387541218328E-2</v>
      </c>
      <c r="D376">
        <v>-2.3168729124352194E-2</v>
      </c>
      <c r="E376">
        <v>-0.10138675980372336</v>
      </c>
      <c r="F376">
        <v>-0.17219468210921041</v>
      </c>
    </row>
    <row r="377" spans="1:6" x14ac:dyDescent="0.25">
      <c r="A377">
        <v>3.7099999999999897E-2</v>
      </c>
      <c r="B377">
        <v>-0.14202205237469123</v>
      </c>
      <c r="C377">
        <v>-8.5272525475647232E-2</v>
      </c>
      <c r="D377">
        <v>-2.3645905733646555E-2</v>
      </c>
      <c r="E377">
        <v>-0.10199988001410043</v>
      </c>
      <c r="F377">
        <v>-0.17296523229188998</v>
      </c>
    </row>
    <row r="378" spans="1:6" x14ac:dyDescent="0.25">
      <c r="A378">
        <v>3.71999999999999E-2</v>
      </c>
      <c r="B378">
        <v>-0.14272682978988949</v>
      </c>
      <c r="C378">
        <v>-8.5853937639379541E-2</v>
      </c>
      <c r="D378">
        <v>-2.4123921362897427E-2</v>
      </c>
      <c r="E378">
        <v>-0.10261443657685998</v>
      </c>
      <c r="F378">
        <v>-0.173738166151305</v>
      </c>
    </row>
    <row r="379" spans="1:6" x14ac:dyDescent="0.25">
      <c r="A379">
        <v>3.7299999999999903E-2</v>
      </c>
      <c r="B379">
        <v>-0.14343355436632954</v>
      </c>
      <c r="C379">
        <v>-8.6436629963126399E-2</v>
      </c>
      <c r="D379">
        <v>-2.4602779055560187E-2</v>
      </c>
      <c r="E379">
        <v>-0.10323043667013088</v>
      </c>
      <c r="F379">
        <v>-0.17451349980298214</v>
      </c>
    </row>
    <row r="380" spans="1:6" x14ac:dyDescent="0.25">
      <c r="A380">
        <v>3.7399999999999899E-2</v>
      </c>
      <c r="B380">
        <v>-0.14414223775537327</v>
      </c>
      <c r="C380">
        <v>-8.7020608421435885E-2</v>
      </c>
      <c r="D380">
        <v>-2.508248187264106E-2</v>
      </c>
      <c r="E380">
        <v>-0.10384788752899721</v>
      </c>
      <c r="F380">
        <v>-0.17529124953532171</v>
      </c>
    </row>
    <row r="381" spans="1:6" x14ac:dyDescent="0.25">
      <c r="A381">
        <v>3.7499999999999901E-2</v>
      </c>
      <c r="B381">
        <v>-0.14485289171902371</v>
      </c>
      <c r="C381">
        <v>-8.760587903313577E-2</v>
      </c>
      <c r="D381">
        <v>-2.5563032892834348E-2</v>
      </c>
      <c r="E381">
        <v>-0.10446679644611612</v>
      </c>
      <c r="F381">
        <v>-0.1760714318121428</v>
      </c>
    </row>
    <row r="382" spans="1:6" x14ac:dyDescent="0.25">
      <c r="A382">
        <v>3.7599999999999897E-2</v>
      </c>
      <c r="B382">
        <v>-0.14556552813137091</v>
      </c>
      <c r="C382">
        <v>-8.8192447861787371E-2</v>
      </c>
      <c r="D382">
        <v>-2.6044435212665862E-2</v>
      </c>
      <c r="E382">
        <v>-0.10508717077234975</v>
      </c>
      <c r="F382">
        <v>-0.17685406327527209</v>
      </c>
    </row>
    <row r="383" spans="1:6" x14ac:dyDescent="0.25">
      <c r="A383">
        <v>3.76999999999999E-2</v>
      </c>
      <c r="B383">
        <v>-0.14628015898004909</v>
      </c>
      <c r="C383">
        <v>-8.8780321016136088E-2</v>
      </c>
      <c r="D383">
        <v>-2.6526691946631042E-2</v>
      </c>
      <c r="E383">
        <v>-0.10570901791739717</v>
      </c>
      <c r="F383">
        <v>-0.17763916074718378</v>
      </c>
    </row>
    <row r="384" spans="1:6" x14ac:dyDescent="0.25">
      <c r="A384">
        <v>3.7799999999999903E-2</v>
      </c>
      <c r="B384">
        <v>-0.14699679636772844</v>
      </c>
      <c r="C384">
        <v>-8.9369504650576026E-2</v>
      </c>
      <c r="D384">
        <v>-2.7009806227339728E-2</v>
      </c>
      <c r="E384">
        <v>-0.10633234535044234</v>
      </c>
      <c r="F384">
        <v>-0.17842674123368429</v>
      </c>
    </row>
    <row r="385" spans="1:6" x14ac:dyDescent="0.25">
      <c r="A385">
        <v>3.7899999999999899E-2</v>
      </c>
      <c r="B385">
        <v>-0.14771545251362506</v>
      </c>
      <c r="C385">
        <v>-8.9960004965614293E-2</v>
      </c>
      <c r="D385">
        <v>-2.7493781205658374E-2</v>
      </c>
      <c r="E385">
        <v>-0.10695716060080551</v>
      </c>
      <c r="F385">
        <v>-0.17921682192665245</v>
      </c>
    </row>
    <row r="386" spans="1:6" x14ac:dyDescent="0.25">
      <c r="A386">
        <v>3.7999999999999902E-2</v>
      </c>
      <c r="B386">
        <v>-0.14843613975504288</v>
      </c>
      <c r="C386">
        <v>-9.0551828208348062E-2</v>
      </c>
      <c r="D386">
        <v>-2.797862005085916E-2</v>
      </c>
      <c r="E386">
        <v>-0.10758347125861079</v>
      </c>
      <c r="F386">
        <v>-0.18000942020683275</v>
      </c>
    </row>
    <row r="387" spans="1:6" x14ac:dyDescent="0.25">
      <c r="A387">
        <v>3.8099999999999898E-2</v>
      </c>
      <c r="B387">
        <v>-0.1491588705489334</v>
      </c>
      <c r="C387">
        <v>-9.1144980672940745E-2</v>
      </c>
      <c r="D387">
        <v>-2.8464325950763536E-2</v>
      </c>
      <c r="E387">
        <v>-0.1082112849754544</v>
      </c>
      <c r="F387">
        <v>-0.18080455364667569</v>
      </c>
    </row>
    <row r="388" spans="1:6" x14ac:dyDescent="0.25">
      <c r="A388">
        <v>3.8199999999999901E-2</v>
      </c>
      <c r="B388">
        <v>-0.14988365747348997</v>
      </c>
      <c r="C388">
        <v>-9.1739468701110383E-2</v>
      </c>
      <c r="D388">
        <v>-2.895090211189455E-2</v>
      </c>
      <c r="E388">
        <v>-0.10884060946509089</v>
      </c>
      <c r="F388">
        <v>-0.18160224001324132</v>
      </c>
    </row>
    <row r="389" spans="1:6" x14ac:dyDescent="0.25">
      <c r="A389">
        <v>3.8299999999999897E-2</v>
      </c>
      <c r="B389">
        <v>-0.15061051322976293</v>
      </c>
      <c r="C389">
        <v>-9.2335298682621136E-2</v>
      </c>
      <c r="D389">
        <v>-2.943835175962517E-2</v>
      </c>
      <c r="E389">
        <v>-0.10947145250412282</v>
      </c>
      <c r="F389">
        <v>-0.18240249727115154</v>
      </c>
    </row>
    <row r="390" spans="1:6" x14ac:dyDescent="0.25">
      <c r="A390">
        <v>3.8399999999999899E-2</v>
      </c>
      <c r="B390">
        <v>-0.15133945064329823</v>
      </c>
      <c r="C390">
        <v>-9.2932477055776341E-2</v>
      </c>
      <c r="D390">
        <v>-2.9926678138326279E-2</v>
      </c>
      <c r="E390">
        <v>-0.11010382193269708</v>
      </c>
      <c r="F390">
        <v>-0.18320534358559304</v>
      </c>
    </row>
    <row r="391" spans="1:6" x14ac:dyDescent="0.25">
      <c r="A391">
        <v>3.8499999999999902E-2</v>
      </c>
      <c r="B391">
        <v>-0.15207048266582479</v>
      </c>
      <c r="C391">
        <v>-9.3531010307936535E-2</v>
      </c>
      <c r="D391">
        <v>-3.04158845115301E-2</v>
      </c>
      <c r="E391">
        <v>-0.11073772565522966</v>
      </c>
      <c r="F391">
        <v>-0.18401079732540659</v>
      </c>
    </row>
    <row r="392" spans="1:6" x14ac:dyDescent="0.25">
      <c r="A392">
        <v>3.8599999999999898E-2</v>
      </c>
      <c r="B392">
        <v>-0.15280362237694001</v>
      </c>
      <c r="C392">
        <v>-9.4130904976017948E-2</v>
      </c>
      <c r="D392">
        <v>-3.0905974162074523E-2</v>
      </c>
      <c r="E392">
        <v>-0.11137317164111371</v>
      </c>
      <c r="F392">
        <v>-0.18481887706619948</v>
      </c>
    </row>
    <row r="393" spans="1:6" x14ac:dyDescent="0.25">
      <c r="A393">
        <v>3.8699999999999901E-2</v>
      </c>
      <c r="B393">
        <v>-0.15353888298585072</v>
      </c>
      <c r="C393">
        <v>-9.4732167647020193E-2</v>
      </c>
      <c r="D393">
        <v>-3.1396950392266532E-2</v>
      </c>
      <c r="E393">
        <v>-0.11201016792545959</v>
      </c>
      <c r="F393">
        <v>-0.18562960159354369</v>
      </c>
    </row>
    <row r="394" spans="1:6" x14ac:dyDescent="0.25">
      <c r="A394">
        <v>3.8799999999999897E-2</v>
      </c>
      <c r="B394">
        <v>-0.15427627783312681</v>
      </c>
      <c r="C394">
        <v>-9.5334804958546737E-2</v>
      </c>
      <c r="D394">
        <v>-3.1888816524036634E-2</v>
      </c>
      <c r="E394">
        <v>-0.11264872260983361</v>
      </c>
      <c r="F394">
        <v>-0.18644298990622965</v>
      </c>
    </row>
    <row r="395" spans="1:6" x14ac:dyDescent="0.25">
      <c r="A395">
        <v>3.88999999999999E-2</v>
      </c>
      <c r="B395">
        <v>-0.15501582039249495</v>
      </c>
      <c r="C395">
        <v>-9.5938823599340251E-2</v>
      </c>
      <c r="D395">
        <v>-3.2381575899100179E-2</v>
      </c>
      <c r="E395">
        <v>-0.11328884386301219</v>
      </c>
      <c r="F395">
        <v>-0.18725906121958114</v>
      </c>
    </row>
    <row r="396" spans="1:6" x14ac:dyDescent="0.25">
      <c r="A396">
        <v>3.8999999999999903E-2</v>
      </c>
      <c r="B396">
        <v>-0.15575752427266065</v>
      </c>
      <c r="C396">
        <v>-9.6544230309822177E-2</v>
      </c>
      <c r="D396">
        <v>-3.2875231879119005E-2</v>
      </c>
      <c r="E396">
        <v>-0.11393053992174695</v>
      </c>
      <c r="F396">
        <v>-0.18807783496884345</v>
      </c>
    </row>
    <row r="397" spans="1:6" x14ac:dyDescent="0.25">
      <c r="A397">
        <v>3.9099999999999899E-2</v>
      </c>
      <c r="B397">
        <v>-0.1565014032191594</v>
      </c>
      <c r="C397">
        <v>-9.7151031882638517E-2</v>
      </c>
      <c r="D397">
        <v>-3.3369787845863863E-2</v>
      </c>
      <c r="E397">
        <v>-0.11457381909153785</v>
      </c>
      <c r="F397">
        <v>-0.18889933081263033</v>
      </c>
    </row>
    <row r="398" spans="1:6" x14ac:dyDescent="0.25">
      <c r="A398">
        <v>3.9199999999999902E-2</v>
      </c>
      <c r="B398">
        <v>-0.15724747111624215</v>
      </c>
      <c r="C398">
        <v>-9.7759235163214275E-2</v>
      </c>
      <c r="D398">
        <v>-3.3865247201378734E-2</v>
      </c>
      <c r="E398">
        <v>-0.11521868974741944</v>
      </c>
      <c r="F398">
        <v>-0.18972356863644402</v>
      </c>
    </row>
    <row r="399" spans="1:6" x14ac:dyDescent="0.25">
      <c r="A399">
        <v>3.9299999999999898E-2</v>
      </c>
      <c r="B399">
        <v>-0.15799574198879462</v>
      </c>
      <c r="C399">
        <v>-9.8368847050315233E-2</v>
      </c>
      <c r="D399">
        <v>-3.4361613368147581E-2</v>
      </c>
      <c r="E399">
        <v>-0.11586516033475858</v>
      </c>
      <c r="F399">
        <v>-0.19055056855626484</v>
      </c>
    </row>
    <row r="400" spans="1:6" x14ac:dyDescent="0.25">
      <c r="A400">
        <v>3.93999999999999E-2</v>
      </c>
      <c r="B400">
        <v>-0.15874623000429244</v>
      </c>
      <c r="C400">
        <v>-9.8979874496620268E-2</v>
      </c>
      <c r="D400">
        <v>-3.4858889789264547E-2</v>
      </c>
      <c r="E400">
        <v>-0.11651323937006641</v>
      </c>
      <c r="F400">
        <v>-0.19138035092221939</v>
      </c>
    </row>
    <row r="401" spans="1:6" x14ac:dyDescent="0.25">
      <c r="A401">
        <v>3.9499999999999903E-2</v>
      </c>
      <c r="B401">
        <v>-0.15949894947478338</v>
      </c>
      <c r="C401">
        <v>-9.9592324509294117E-2</v>
      </c>
      <c r="D401">
        <v>-3.5357079928601043E-2</v>
      </c>
      <c r="E401">
        <v>-0.11716293544181544</v>
      </c>
      <c r="F401">
        <v>-0.19221293632230996</v>
      </c>
    </row>
    <row r="402" spans="1:6" x14ac:dyDescent="0.25">
      <c r="A402">
        <v>3.9599999999999899E-2</v>
      </c>
      <c r="B402">
        <v>-0.16025391485891183</v>
      </c>
      <c r="C402">
        <v>-0.10020620415057491</v>
      </c>
      <c r="D402">
        <v>-3.5856187270978834E-2</v>
      </c>
      <c r="E402">
        <v>-0.11781425721127459</v>
      </c>
      <c r="F402">
        <v>-0.19304834558623041</v>
      </c>
    </row>
    <row r="403" spans="1:6" x14ac:dyDescent="0.25">
      <c r="A403">
        <v>3.9699999999999798E-2</v>
      </c>
      <c r="B403">
        <v>-0.16101114076397749</v>
      </c>
      <c r="C403">
        <v>-0.10082152053836724</v>
      </c>
      <c r="D403">
        <v>-3.6356215322344343E-2</v>
      </c>
      <c r="E403">
        <v>-0.1184672134133552</v>
      </c>
      <c r="F403">
        <v>-0.19388659978925804</v>
      </c>
    </row>
    <row r="404" spans="1:6" x14ac:dyDescent="0.25">
      <c r="A404">
        <v>3.9799999999999801E-2</v>
      </c>
      <c r="B404">
        <v>-0.16177064194802937</v>
      </c>
      <c r="C404">
        <v>-0.1014382808468427</v>
      </c>
      <c r="D404">
        <v>-3.6857167609943065E-2</v>
      </c>
      <c r="E404">
        <v>-0.11912181285746826</v>
      </c>
      <c r="F404">
        <v>-0.19472772025622098</v>
      </c>
    </row>
    <row r="405" spans="1:6" x14ac:dyDescent="0.25">
      <c r="A405">
        <v>3.9899999999999797E-2</v>
      </c>
      <c r="B405">
        <v>-0.16253243332199574</v>
      </c>
      <c r="C405">
        <v>-0.10205649230704761</v>
      </c>
      <c r="D405">
        <v>-3.7359047682495761E-2</v>
      </c>
      <c r="E405">
        <v>-0.11977806442839278</v>
      </c>
      <c r="F405">
        <v>-0.19557172856554861</v>
      </c>
    </row>
    <row r="406" spans="1:6" x14ac:dyDescent="0.25">
      <c r="A406">
        <v>3.99999999999998E-2</v>
      </c>
      <c r="B406">
        <v>-0.16329652995186072</v>
      </c>
      <c r="C406">
        <v>-0.10267616220752496</v>
      </c>
      <c r="D406">
        <v>-3.7861859110381091E-2</v>
      </c>
      <c r="E406">
        <v>-0.12043597708716458</v>
      </c>
      <c r="F406">
        <v>-0.1964186465534119</v>
      </c>
    </row>
    <row r="407" spans="1:6" x14ac:dyDescent="0.25">
      <c r="A407">
        <v>4.0099999999999802E-2</v>
      </c>
      <c r="B407">
        <v>-0.16406294706086777</v>
      </c>
      <c r="C407">
        <v>-0.10329729789493625</v>
      </c>
      <c r="D407">
        <v>-3.8365605485812249E-2</v>
      </c>
      <c r="E407">
        <v>-0.12109555987196707</v>
      </c>
      <c r="F407">
        <v>-0.19726849631794041</v>
      </c>
    </row>
    <row r="408" spans="1:6" x14ac:dyDescent="0.25">
      <c r="A408">
        <v>4.0199999999999798E-2</v>
      </c>
      <c r="B408">
        <v>-0.16483170003177483</v>
      </c>
      <c r="C408">
        <v>-0.10391990677469942</v>
      </c>
      <c r="D408">
        <v>-3.8870290423023812E-2</v>
      </c>
      <c r="E408">
        <v>-0.12175682189904602</v>
      </c>
      <c r="F408">
        <v>-0.19812130022353314</v>
      </c>
    </row>
  </sheetData>
  <mergeCells count="1">
    <mergeCell ref="B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1590F-31EB-4B5B-8F16-4957666B2BDE}">
  <dimension ref="A1:L6"/>
  <sheetViews>
    <sheetView workbookViewId="0">
      <selection activeCell="A6" sqref="A6"/>
    </sheetView>
  </sheetViews>
  <sheetFormatPr defaultRowHeight="15" x14ac:dyDescent="0.25"/>
  <sheetData>
    <row r="1" spans="1:12" x14ac:dyDescent="0.25">
      <c r="A1" s="2" t="s">
        <v>12</v>
      </c>
    </row>
    <row r="2" spans="1:12" x14ac:dyDescent="0.25">
      <c r="A2" t="s">
        <v>13</v>
      </c>
    </row>
    <row r="4" spans="1:12" x14ac:dyDescent="0.25">
      <c r="A4" t="s">
        <v>29</v>
      </c>
      <c r="B4" t="s">
        <v>14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</row>
    <row r="5" spans="1:12" x14ac:dyDescent="0.25">
      <c r="A5" t="s">
        <v>30</v>
      </c>
      <c r="B5" t="s">
        <v>25</v>
      </c>
      <c r="C5" t="s">
        <v>25</v>
      </c>
      <c r="D5" t="s">
        <v>25</v>
      </c>
      <c r="E5" t="s">
        <v>25</v>
      </c>
      <c r="F5" t="s">
        <v>25</v>
      </c>
      <c r="G5" t="s">
        <v>26</v>
      </c>
      <c r="H5" t="s">
        <v>27</v>
      </c>
      <c r="I5" t="s">
        <v>26</v>
      </c>
      <c r="J5" t="s">
        <v>27</v>
      </c>
      <c r="K5" t="s">
        <v>27</v>
      </c>
      <c r="L5" t="s">
        <v>25</v>
      </c>
    </row>
    <row r="6" spans="1:12" x14ac:dyDescent="0.25">
      <c r="A6" t="s">
        <v>28</v>
      </c>
      <c r="B6" s="1">
        <v>2.6051264244490113E-2</v>
      </c>
      <c r="C6" s="1">
        <v>3.9631826433514261E-2</v>
      </c>
      <c r="D6" s="1">
        <v>4.7837707520573369E-2</v>
      </c>
      <c r="E6" s="1">
        <v>3.9102567273011646E-2</v>
      </c>
      <c r="F6" s="1">
        <v>1.6960480752149731E-2</v>
      </c>
      <c r="G6" s="1">
        <v>-2.1479299041696098E-2</v>
      </c>
      <c r="H6" s="1">
        <v>-2.731839546392778E-2</v>
      </c>
      <c r="I6" s="1">
        <v>-8.2814068671783758E-3</v>
      </c>
      <c r="J6" s="1">
        <v>4.0999999999999995E-2</v>
      </c>
      <c r="K6" s="3">
        <v>3.7999999999999999E-2</v>
      </c>
      <c r="L6" s="3">
        <v>3.3000000000000002E-2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07D7E-85BB-4631-A8E0-CA0902A825AA}">
  <dimension ref="A1:N15"/>
  <sheetViews>
    <sheetView workbookViewId="0">
      <selection activeCell="H8" sqref="H8"/>
    </sheetView>
  </sheetViews>
  <sheetFormatPr defaultRowHeight="15" x14ac:dyDescent="0.25"/>
  <sheetData>
    <row r="1" spans="1:14" x14ac:dyDescent="0.25">
      <c r="A1" s="8" t="s">
        <v>211</v>
      </c>
    </row>
    <row r="2" spans="1:14" x14ac:dyDescent="0.25">
      <c r="A2" s="11"/>
    </row>
    <row r="3" spans="1:14" x14ac:dyDescent="0.25">
      <c r="A3" s="11"/>
      <c r="B3" s="19" t="s">
        <v>210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4" x14ac:dyDescent="0.25">
      <c r="A4" t="s">
        <v>203</v>
      </c>
      <c r="B4" t="s">
        <v>14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</row>
    <row r="5" spans="1:14" x14ac:dyDescent="0.25">
      <c r="A5" t="s">
        <v>204</v>
      </c>
      <c r="B5" s="7">
        <v>2.012407406990091</v>
      </c>
      <c r="C5" s="7">
        <v>1.8969344195907567</v>
      </c>
      <c r="D5" s="7">
        <v>1.9367945754702243</v>
      </c>
      <c r="E5" s="7">
        <v>2.4555446193090136</v>
      </c>
      <c r="F5" s="7">
        <v>1.3270402095115985</v>
      </c>
      <c r="G5" s="7">
        <v>2.466051433389449</v>
      </c>
      <c r="H5" s="7">
        <v>2.8684389292465751</v>
      </c>
      <c r="I5" s="7">
        <v>1.6279550901177942</v>
      </c>
      <c r="J5" s="7">
        <v>-0.99999999999999956</v>
      </c>
      <c r="K5" s="7">
        <v>-0.29999999999999982</v>
      </c>
      <c r="L5" s="7">
        <v>0.79999999999999982</v>
      </c>
      <c r="M5" s="7"/>
      <c r="N5" s="7"/>
    </row>
    <row r="6" spans="1:14" x14ac:dyDescent="0.25">
      <c r="A6" t="s">
        <v>205</v>
      </c>
      <c r="B6" s="7">
        <v>-0.62981524970118219</v>
      </c>
      <c r="C6" s="7">
        <v>-0.99558070144774025</v>
      </c>
      <c r="D6" s="7">
        <v>-0.63454011885248907</v>
      </c>
      <c r="E6" s="7">
        <v>-1.0135662382336097</v>
      </c>
      <c r="F6" s="7">
        <v>0.50166937059477057</v>
      </c>
      <c r="G6" s="7">
        <v>-5.3703816583389958</v>
      </c>
      <c r="H6" s="7">
        <v>-7.0944129094028918</v>
      </c>
      <c r="I6" s="7">
        <v>-17.915601833193982</v>
      </c>
      <c r="J6" s="7">
        <v>8.3000000000000007</v>
      </c>
      <c r="K6" s="7">
        <v>4</v>
      </c>
      <c r="L6" s="7">
        <v>6.1000000000000005</v>
      </c>
      <c r="M6" s="7"/>
      <c r="N6" s="7"/>
    </row>
    <row r="7" spans="1:14" x14ac:dyDescent="0.25">
      <c r="A7" t="s">
        <v>206</v>
      </c>
      <c r="B7" s="7">
        <v>-5.0441508146929053</v>
      </c>
      <c r="C7" s="7">
        <v>-4.2090952241607411</v>
      </c>
      <c r="D7" s="7">
        <v>-2.928982886446696</v>
      </c>
      <c r="E7" s="7">
        <v>-2.6642986362812815</v>
      </c>
      <c r="F7" s="7">
        <v>-2.5830108000330809</v>
      </c>
      <c r="G7" s="7">
        <v>-4.2440452982857257</v>
      </c>
      <c r="H7" s="7">
        <v>-7.7038474985627223</v>
      </c>
      <c r="I7" s="7">
        <v>-3.4784736966974927</v>
      </c>
      <c r="J7" s="7">
        <v>0.80000000000000071</v>
      </c>
      <c r="K7" s="7">
        <v>-0.5</v>
      </c>
      <c r="L7" s="7">
        <v>0.79999999999999982</v>
      </c>
      <c r="M7" s="7"/>
      <c r="N7" s="7"/>
    </row>
    <row r="8" spans="1:14" x14ac:dyDescent="0.25">
      <c r="A8" t="s">
        <v>33</v>
      </c>
      <c r="B8" s="7">
        <v>-3.8703723621588582</v>
      </c>
      <c r="C8" s="7">
        <v>-4.784880472305586</v>
      </c>
      <c r="D8" s="7">
        <v>-3.9182480355649307</v>
      </c>
      <c r="E8" s="7">
        <v>-4.71956965325806</v>
      </c>
      <c r="F8" s="7">
        <v>-1.0660426042343518</v>
      </c>
      <c r="G8" s="7">
        <v>0.22799928557208915</v>
      </c>
      <c r="H8" s="7">
        <v>0.96366665837706034</v>
      </c>
      <c r="I8" s="7">
        <v>1.4218733267120198</v>
      </c>
      <c r="J8" s="7">
        <v>-2.2999999999999998</v>
      </c>
      <c r="K8" s="7">
        <v>-2.6999999999999997</v>
      </c>
      <c r="L8" s="7">
        <v>-4.6999999999999993</v>
      </c>
      <c r="M8" s="7"/>
      <c r="N8" s="7"/>
    </row>
    <row r="9" spans="1:14" x14ac:dyDescent="0.25">
      <c r="A9" t="s">
        <v>35</v>
      </c>
      <c r="B9" s="7">
        <v>2.3845729573603203</v>
      </c>
      <c r="C9" s="7">
        <v>2.8747813582354897</v>
      </c>
      <c r="D9" s="7">
        <v>1.2080381106830185</v>
      </c>
      <c r="E9" s="7">
        <v>0.97851121205971836</v>
      </c>
      <c r="F9" s="7">
        <v>0.36729374006243543</v>
      </c>
      <c r="G9" s="7">
        <v>1.2857483031039063</v>
      </c>
      <c r="H9" s="7">
        <v>1.7078471668012019</v>
      </c>
      <c r="I9" s="7">
        <v>0.55236464858107182</v>
      </c>
      <c r="J9" s="7">
        <v>-0.79999999999999982</v>
      </c>
      <c r="K9" s="7">
        <v>-0.59999999999999964</v>
      </c>
      <c r="L9" s="7">
        <v>-1.0999999999999996</v>
      </c>
      <c r="M9" s="7"/>
      <c r="N9" s="7"/>
    </row>
    <row r="10" spans="1:14" x14ac:dyDescent="0.25">
      <c r="A10" t="s">
        <v>34</v>
      </c>
      <c r="B10" s="7">
        <v>0.17509441203455989</v>
      </c>
      <c r="C10" s="7">
        <v>2.2260043454100042</v>
      </c>
      <c r="D10" s="7">
        <v>0.1730461316120202</v>
      </c>
      <c r="E10" s="7">
        <v>-1.488939628272723</v>
      </c>
      <c r="F10" s="7">
        <v>-0.73765485310781642</v>
      </c>
      <c r="G10" s="7">
        <v>-4.3737265490678574</v>
      </c>
      <c r="H10" s="7">
        <v>-3.7590173373914126</v>
      </c>
      <c r="I10" s="7">
        <v>-0.30516899093266936</v>
      </c>
      <c r="J10" s="7">
        <v>2.2000000000000002</v>
      </c>
      <c r="K10" s="7">
        <v>1.1000000000000005</v>
      </c>
      <c r="L10" s="7">
        <v>-0.79999999999999982</v>
      </c>
      <c r="M10" s="7"/>
      <c r="N10" s="7"/>
    </row>
    <row r="11" spans="1:14" x14ac:dyDescent="0.25">
      <c r="A11" t="s">
        <v>207</v>
      </c>
      <c r="B11" s="7">
        <v>7.8193804987657156</v>
      </c>
      <c r="C11" s="7">
        <v>0.85019013605993621</v>
      </c>
      <c r="D11" s="7">
        <v>3.1197891173474712</v>
      </c>
      <c r="E11" s="7">
        <v>5.0931887201955517</v>
      </c>
      <c r="F11" s="7">
        <v>6.9529060853004818</v>
      </c>
      <c r="G11" s="7">
        <v>10.105952319815747</v>
      </c>
      <c r="H11" s="7">
        <v>3.3306986369791014</v>
      </c>
      <c r="I11" s="7">
        <v>5.5232212929860802</v>
      </c>
      <c r="J11" s="7">
        <v>-2.5999999999999996</v>
      </c>
      <c r="K11" s="7">
        <v>-19</v>
      </c>
      <c r="L11" s="7">
        <v>-3.3</v>
      </c>
      <c r="M11" s="7"/>
      <c r="N11" s="7"/>
    </row>
    <row r="12" spans="1:14" x14ac:dyDescent="0.25">
      <c r="A12" t="s">
        <v>208</v>
      </c>
      <c r="B12" s="7">
        <v>2.4892486990575335</v>
      </c>
      <c r="C12" s="7">
        <v>3.4165652881811504</v>
      </c>
      <c r="D12" s="7">
        <v>-5.1012429610260313</v>
      </c>
      <c r="E12" s="7">
        <v>-4.2277289362698589</v>
      </c>
      <c r="F12" s="7">
        <v>-0.47542408242160494</v>
      </c>
      <c r="G12" s="7">
        <v>-5.8867139905818266</v>
      </c>
      <c r="H12" s="7">
        <v>-7.2223189342882845</v>
      </c>
      <c r="I12" s="7">
        <v>-1.0122467077339103</v>
      </c>
      <c r="J12" s="7">
        <v>0</v>
      </c>
      <c r="K12" s="7">
        <v>-1.5</v>
      </c>
      <c r="L12" s="7">
        <v>-1.0999999999999996</v>
      </c>
      <c r="M12" s="7"/>
      <c r="N12" s="7"/>
    </row>
    <row r="13" spans="1:14" x14ac:dyDescent="0.25">
      <c r="A13" t="s">
        <v>209</v>
      </c>
      <c r="B13" s="7">
        <v>-0.60357353182260987</v>
      </c>
      <c r="C13" s="7">
        <v>-7.3977966609216184</v>
      </c>
      <c r="D13" s="7">
        <v>-0.61132361549025571</v>
      </c>
      <c r="E13" s="7">
        <v>1.6113360000974852</v>
      </c>
      <c r="F13" s="7">
        <v>-7.1546582414525055</v>
      </c>
      <c r="G13" s="7">
        <v>-4.8892866912924386</v>
      </c>
      <c r="H13" s="7">
        <v>-3.3700904200928301</v>
      </c>
      <c r="I13" s="7">
        <v>-3.7912992437172051</v>
      </c>
      <c r="J13" s="7">
        <v>-1.9999999999999996</v>
      </c>
      <c r="K13" s="7">
        <v>-0.5</v>
      </c>
      <c r="L13" s="7">
        <v>-1.9</v>
      </c>
      <c r="M13" s="7"/>
      <c r="N13" s="7"/>
    </row>
    <row r="14" spans="1:14" x14ac:dyDescent="0.25">
      <c r="A14" s="12"/>
    </row>
    <row r="15" spans="1:14" x14ac:dyDescent="0.25">
      <c r="A15" s="12"/>
    </row>
  </sheetData>
  <mergeCells count="1">
    <mergeCell ref="B3:L3"/>
  </mergeCells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0A27-275D-476F-B9D1-AE14D6D6E220}">
  <dimension ref="A1:B15"/>
  <sheetViews>
    <sheetView workbookViewId="0">
      <selection activeCell="D10" sqref="D10"/>
    </sheetView>
  </sheetViews>
  <sheetFormatPr defaultRowHeight="15" x14ac:dyDescent="0.25"/>
  <sheetData>
    <row r="1" spans="1:2" x14ac:dyDescent="0.25">
      <c r="A1" t="s">
        <v>212</v>
      </c>
    </row>
    <row r="2" spans="1:2" x14ac:dyDescent="0.25">
      <c r="A2" s="11"/>
    </row>
    <row r="3" spans="1:2" x14ac:dyDescent="0.25">
      <c r="A3" t="s">
        <v>203</v>
      </c>
      <c r="B3" t="s">
        <v>213</v>
      </c>
    </row>
    <row r="4" spans="1:2" x14ac:dyDescent="0.25">
      <c r="A4" t="s">
        <v>34</v>
      </c>
      <c r="B4" s="13">
        <v>0.43652049276223459</v>
      </c>
    </row>
    <row r="5" spans="1:2" x14ac:dyDescent="0.25">
      <c r="A5" t="s">
        <v>214</v>
      </c>
      <c r="B5" s="13">
        <v>0.37970496412931287</v>
      </c>
    </row>
    <row r="6" spans="1:2" x14ac:dyDescent="0.25">
      <c r="A6" t="s">
        <v>215</v>
      </c>
      <c r="B6" s="13">
        <v>0.10313481484579845</v>
      </c>
    </row>
    <row r="7" spans="1:2" x14ac:dyDescent="0.25">
      <c r="A7" s="14" t="s">
        <v>149</v>
      </c>
      <c r="B7" s="13">
        <v>4.7604413210491359E-3</v>
      </c>
    </row>
    <row r="8" spans="1:2" x14ac:dyDescent="0.25">
      <c r="A8" t="s">
        <v>35</v>
      </c>
      <c r="B8" s="13">
        <v>-7.7785154657331601E-3</v>
      </c>
    </row>
    <row r="9" spans="1:2" x14ac:dyDescent="0.25">
      <c r="A9" s="14" t="s">
        <v>216</v>
      </c>
      <c r="B9" s="15">
        <v>-4.8405556172909758E-2</v>
      </c>
    </row>
    <row r="10" spans="1:2" x14ac:dyDescent="0.25">
      <c r="A10" s="14" t="s">
        <v>33</v>
      </c>
      <c r="B10" s="13">
        <v>-8.5265703829300654E-2</v>
      </c>
    </row>
    <row r="11" spans="1:2" x14ac:dyDescent="0.25">
      <c r="A11" s="14" t="s">
        <v>36</v>
      </c>
      <c r="B11" s="13">
        <v>-0.13620957337154649</v>
      </c>
    </row>
    <row r="12" spans="1:2" x14ac:dyDescent="0.25">
      <c r="A12" s="14" t="s">
        <v>217</v>
      </c>
      <c r="B12" s="13">
        <v>-0.16048578635714916</v>
      </c>
    </row>
    <row r="13" spans="1:2" x14ac:dyDescent="0.25">
      <c r="A13" s="14" t="s">
        <v>218</v>
      </c>
      <c r="B13" s="13">
        <v>-0.23256874922279258</v>
      </c>
    </row>
    <row r="14" spans="1:2" x14ac:dyDescent="0.25">
      <c r="A14" s="14" t="s">
        <v>219</v>
      </c>
      <c r="B14" s="13">
        <v>-0.33049600513276745</v>
      </c>
    </row>
    <row r="15" spans="1:2" x14ac:dyDescent="0.25">
      <c r="A15" s="16" t="s">
        <v>220</v>
      </c>
      <c r="B15" s="13">
        <v>-0.57737858721488755</v>
      </c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0FF09-C1D0-4C39-9592-AC570A07F64A}">
  <dimension ref="A1:B20"/>
  <sheetViews>
    <sheetView tabSelected="1" workbookViewId="0">
      <selection activeCell="P25" sqref="P25"/>
    </sheetView>
  </sheetViews>
  <sheetFormatPr defaultRowHeight="15" x14ac:dyDescent="0.25"/>
  <sheetData>
    <row r="1" spans="1:2" x14ac:dyDescent="0.25">
      <c r="A1" t="s">
        <v>231</v>
      </c>
    </row>
    <row r="3" spans="1:2" x14ac:dyDescent="0.25">
      <c r="A3" t="s">
        <v>221</v>
      </c>
      <c r="B3" t="s">
        <v>222</v>
      </c>
    </row>
    <row r="4" spans="1:2" x14ac:dyDescent="0.25">
      <c r="A4" t="s">
        <v>223</v>
      </c>
      <c r="B4">
        <v>0.48100048100048098</v>
      </c>
    </row>
    <row r="5" spans="1:2" x14ac:dyDescent="0.25">
      <c r="A5" t="s">
        <v>224</v>
      </c>
      <c r="B5">
        <v>0.36231884057971014</v>
      </c>
    </row>
    <row r="6" spans="1:2" x14ac:dyDescent="0.25">
      <c r="A6" t="s">
        <v>225</v>
      </c>
      <c r="B6">
        <v>0.22815423226100845</v>
      </c>
    </row>
    <row r="7" spans="1:2" x14ac:dyDescent="0.25">
      <c r="A7" t="s">
        <v>226</v>
      </c>
      <c r="B7">
        <v>0.19157088122605365</v>
      </c>
    </row>
    <row r="8" spans="1:2" x14ac:dyDescent="0.25">
      <c r="A8" t="s">
        <v>227</v>
      </c>
      <c r="B8">
        <v>0.1431229426077</v>
      </c>
    </row>
    <row r="9" spans="1:2" x14ac:dyDescent="0.25">
      <c r="A9" t="s">
        <v>228</v>
      </c>
      <c r="B9">
        <v>0.11633317822242904</v>
      </c>
    </row>
    <row r="10" spans="1:2" x14ac:dyDescent="0.25">
      <c r="A10" t="s">
        <v>151</v>
      </c>
      <c r="B10">
        <v>0.10145074566298062</v>
      </c>
    </row>
    <row r="11" spans="1:2" x14ac:dyDescent="0.25">
      <c r="A11" t="s">
        <v>229</v>
      </c>
      <c r="B11">
        <v>9.5084149472282969E-2</v>
      </c>
    </row>
    <row r="12" spans="1:2" x14ac:dyDescent="0.25">
      <c r="A12" t="s">
        <v>220</v>
      </c>
      <c r="B12">
        <v>9.3615427822505148E-2</v>
      </c>
    </row>
    <row r="13" spans="1:2" x14ac:dyDescent="0.25">
      <c r="A13" t="s">
        <v>230</v>
      </c>
      <c r="B13">
        <v>8.8206756637558434E-2</v>
      </c>
    </row>
    <row r="14" spans="1:2" x14ac:dyDescent="0.25">
      <c r="A14" t="s">
        <v>36</v>
      </c>
      <c r="B14">
        <v>8.5807448086493904E-2</v>
      </c>
    </row>
    <row r="15" spans="1:2" x14ac:dyDescent="0.25">
      <c r="A15" t="s">
        <v>150</v>
      </c>
      <c r="B15">
        <v>7.0686364600268614E-2</v>
      </c>
    </row>
    <row r="16" spans="1:2" x14ac:dyDescent="0.25">
      <c r="A16" t="s">
        <v>34</v>
      </c>
      <c r="B16">
        <v>5.9241706161137442E-2</v>
      </c>
    </row>
    <row r="17" spans="1:2" x14ac:dyDescent="0.25">
      <c r="A17" t="s">
        <v>149</v>
      </c>
      <c r="B17">
        <v>3.7202380952380952E-2</v>
      </c>
    </row>
    <row r="18" spans="1:2" x14ac:dyDescent="0.25">
      <c r="A18" t="s">
        <v>33</v>
      </c>
      <c r="B18">
        <v>1.7737100693520635E-2</v>
      </c>
    </row>
    <row r="19" spans="1:2" x14ac:dyDescent="0.25">
      <c r="A19" t="s">
        <v>35</v>
      </c>
      <c r="B19">
        <v>1.0778533472735699E-2</v>
      </c>
    </row>
    <row r="20" spans="1:2" x14ac:dyDescent="0.25">
      <c r="A20" t="s">
        <v>37</v>
      </c>
      <c r="B20">
        <v>5.1255240848376744E-3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66FBC-D91B-484E-B043-397A66046568}">
  <dimension ref="A1:L6"/>
  <sheetViews>
    <sheetView workbookViewId="0">
      <selection activeCell="H15" sqref="H15"/>
    </sheetView>
  </sheetViews>
  <sheetFormatPr defaultRowHeight="15" x14ac:dyDescent="0.25"/>
  <sheetData>
    <row r="1" spans="1:12" x14ac:dyDescent="0.25">
      <c r="A1" s="2" t="s">
        <v>12</v>
      </c>
    </row>
    <row r="2" spans="1:12" x14ac:dyDescent="0.25">
      <c r="A2" t="s">
        <v>31</v>
      </c>
    </row>
    <row r="4" spans="1:12" x14ac:dyDescent="0.25">
      <c r="A4" t="s">
        <v>29</v>
      </c>
      <c r="B4" t="s">
        <v>14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</row>
    <row r="5" spans="1:12" x14ac:dyDescent="0.25">
      <c r="A5" t="s">
        <v>30</v>
      </c>
      <c r="B5" t="s">
        <v>25</v>
      </c>
      <c r="C5" t="s">
        <v>25</v>
      </c>
      <c r="D5" t="s">
        <v>25</v>
      </c>
      <c r="E5" t="s">
        <v>25</v>
      </c>
      <c r="F5" t="s">
        <v>25</v>
      </c>
      <c r="G5" t="s">
        <v>26</v>
      </c>
      <c r="H5" t="s">
        <v>27</v>
      </c>
      <c r="I5" t="s">
        <v>26</v>
      </c>
      <c r="J5" t="s">
        <v>27</v>
      </c>
      <c r="K5" t="s">
        <v>27</v>
      </c>
      <c r="L5" t="s">
        <v>25</v>
      </c>
    </row>
    <row r="6" spans="1:12" x14ac:dyDescent="0.25">
      <c r="A6" t="s">
        <v>28</v>
      </c>
      <c r="B6">
        <v>11.264269267619099</v>
      </c>
      <c r="C6">
        <v>14.908941374701424</v>
      </c>
      <c r="D6">
        <v>9.4809184211780639</v>
      </c>
      <c r="E6">
        <v>6.4062611883372034</v>
      </c>
      <c r="F6">
        <v>4.4778047632714868</v>
      </c>
      <c r="G6">
        <v>-8.2296934679331741</v>
      </c>
      <c r="H6">
        <v>1.1641204586106735</v>
      </c>
      <c r="I6">
        <v>1.3010873855909821</v>
      </c>
      <c r="J6">
        <v>5</v>
      </c>
      <c r="K6">
        <v>15.9</v>
      </c>
      <c r="L6">
        <v>1.9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EDE21-D538-4D53-A05A-CC1A32DC8DD0}">
  <dimension ref="A1:C11"/>
  <sheetViews>
    <sheetView workbookViewId="0">
      <selection activeCell="H23" sqref="H23"/>
    </sheetView>
  </sheetViews>
  <sheetFormatPr defaultRowHeight="15" x14ac:dyDescent="0.25"/>
  <sheetData>
    <row r="1" spans="1:3" x14ac:dyDescent="0.25">
      <c r="A1" s="2" t="s">
        <v>32</v>
      </c>
    </row>
    <row r="2" spans="1:3" x14ac:dyDescent="0.25">
      <c r="A2" s="2"/>
    </row>
    <row r="3" spans="1:3" x14ac:dyDescent="0.25">
      <c r="A3" s="2"/>
      <c r="B3" t="s">
        <v>240</v>
      </c>
    </row>
    <row r="4" spans="1:3" x14ac:dyDescent="0.25">
      <c r="A4" t="s">
        <v>39</v>
      </c>
      <c r="B4" t="s">
        <v>40</v>
      </c>
      <c r="C4" t="s">
        <v>41</v>
      </c>
    </row>
    <row r="5" spans="1:3" x14ac:dyDescent="0.25">
      <c r="A5" t="s">
        <v>33</v>
      </c>
      <c r="B5" s="4">
        <v>-1.2897408490788242E-2</v>
      </c>
      <c r="C5" s="4">
        <v>-3.1746732622775387E-2</v>
      </c>
    </row>
    <row r="6" spans="1:3" x14ac:dyDescent="0.25">
      <c r="A6" t="s">
        <v>34</v>
      </c>
      <c r="B6" s="4">
        <v>2.3317736898774699E-2</v>
      </c>
      <c r="C6" s="4">
        <v>-4.5833099944898592E-3</v>
      </c>
    </row>
    <row r="7" spans="1:3" x14ac:dyDescent="0.25">
      <c r="A7" t="s">
        <v>35</v>
      </c>
      <c r="B7" s="4">
        <v>2.154150345556527E-2</v>
      </c>
      <c r="C7" s="4">
        <v>1.5384742727230671E-2</v>
      </c>
    </row>
    <row r="8" spans="1:3" x14ac:dyDescent="0.25">
      <c r="A8" t="s">
        <v>36</v>
      </c>
      <c r="B8" s="4">
        <v>3.983596854259952E-2</v>
      </c>
      <c r="C8" s="4">
        <v>1.2452784637017267E-2</v>
      </c>
    </row>
    <row r="9" spans="1:3" x14ac:dyDescent="0.25">
      <c r="A9" t="s">
        <v>37</v>
      </c>
      <c r="B9" s="4">
        <v>4.0873106311583252E-2</v>
      </c>
      <c r="C9" s="4">
        <v>2.1015717711571069E-2</v>
      </c>
    </row>
    <row r="11" spans="1:3" x14ac:dyDescent="0.25">
      <c r="A11" t="s">
        <v>38</v>
      </c>
      <c r="B11" s="4">
        <v>3.2978056711800763E-2</v>
      </c>
      <c r="C11" s="4">
        <v>1.5152246324164231E-2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B9520-8F8E-4DFF-AD73-0C60B73EBC0A}">
  <dimension ref="A1:B14"/>
  <sheetViews>
    <sheetView workbookViewId="0">
      <selection activeCell="K14" sqref="K14"/>
    </sheetView>
  </sheetViews>
  <sheetFormatPr defaultRowHeight="15" x14ac:dyDescent="0.25"/>
  <sheetData>
    <row r="1" spans="1:2" x14ac:dyDescent="0.25">
      <c r="A1" t="s">
        <v>42</v>
      </c>
    </row>
    <row r="3" spans="1:2" x14ac:dyDescent="0.25">
      <c r="A3" t="s">
        <v>43</v>
      </c>
      <c r="B3" t="s">
        <v>239</v>
      </c>
    </row>
    <row r="4" spans="1:2" x14ac:dyDescent="0.25">
      <c r="A4" t="s">
        <v>44</v>
      </c>
      <c r="B4">
        <v>-1.1497366097629191</v>
      </c>
    </row>
    <row r="5" spans="1:2" x14ac:dyDescent="0.25">
      <c r="A5" t="s">
        <v>45</v>
      </c>
      <c r="B5">
        <v>-0.41932113971157037</v>
      </c>
    </row>
    <row r="6" spans="1:2" x14ac:dyDescent="0.25">
      <c r="A6" t="s">
        <v>46</v>
      </c>
      <c r="B6">
        <v>0.17054627030776981</v>
      </c>
    </row>
    <row r="7" spans="1:2" x14ac:dyDescent="0.25">
      <c r="A7" t="s">
        <v>47</v>
      </c>
      <c r="B7">
        <v>0.11005817903790849</v>
      </c>
    </row>
    <row r="8" spans="1:2" x14ac:dyDescent="0.25">
      <c r="A8" t="s">
        <v>48</v>
      </c>
      <c r="B8">
        <v>-0.47491128124612647</v>
      </c>
    </row>
    <row r="9" spans="1:2" x14ac:dyDescent="0.25">
      <c r="A9" t="s">
        <v>49</v>
      </c>
      <c r="B9">
        <v>-0.69059481784923271</v>
      </c>
    </row>
    <row r="10" spans="1:2" x14ac:dyDescent="0.25">
      <c r="A10" t="s">
        <v>50</v>
      </c>
      <c r="B10">
        <v>-1.0805693884107015</v>
      </c>
    </row>
    <row r="11" spans="1:2" x14ac:dyDescent="0.25">
      <c r="A11" t="s">
        <v>51</v>
      </c>
      <c r="B11">
        <v>0.20238566992025753</v>
      </c>
    </row>
    <row r="12" spans="1:2" x14ac:dyDescent="0.25">
      <c r="A12" t="s">
        <v>52</v>
      </c>
      <c r="B12" t="s">
        <v>55</v>
      </c>
    </row>
    <row r="13" spans="1:2" x14ac:dyDescent="0.25">
      <c r="A13" t="s">
        <v>53</v>
      </c>
      <c r="B13" t="s">
        <v>55</v>
      </c>
    </row>
    <row r="14" spans="1:2" x14ac:dyDescent="0.25">
      <c r="A14" t="s">
        <v>54</v>
      </c>
      <c r="B14">
        <v>2.4180490386938702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71B8D-20B7-48F5-8848-71BD4BC309D4}">
  <dimension ref="A1:D10"/>
  <sheetViews>
    <sheetView workbookViewId="0">
      <selection activeCell="K12" sqref="K12"/>
    </sheetView>
  </sheetViews>
  <sheetFormatPr defaultRowHeight="15" x14ac:dyDescent="0.25"/>
  <sheetData>
    <row r="1" spans="1:4" x14ac:dyDescent="0.25">
      <c r="A1" t="s">
        <v>56</v>
      </c>
    </row>
    <row r="3" spans="1:4" x14ac:dyDescent="0.25">
      <c r="B3" s="18" t="s">
        <v>238</v>
      </c>
      <c r="C3" s="18"/>
      <c r="D3" s="18"/>
    </row>
    <row r="4" spans="1:4" x14ac:dyDescent="0.25">
      <c r="B4" t="s">
        <v>63</v>
      </c>
      <c r="C4" t="s">
        <v>64</v>
      </c>
      <c r="D4" t="s">
        <v>65</v>
      </c>
    </row>
    <row r="5" spans="1:4" x14ac:dyDescent="0.25">
      <c r="A5" s="5" t="s">
        <v>57</v>
      </c>
      <c r="B5" s="1">
        <v>8.9975914656155176E-2</v>
      </c>
      <c r="C5" s="1">
        <v>6.9418222720260214E-2</v>
      </c>
      <c r="D5" s="1">
        <v>8.2505749196089218E-2</v>
      </c>
    </row>
    <row r="6" spans="1:4" x14ac:dyDescent="0.25">
      <c r="A6" s="5" t="s">
        <v>58</v>
      </c>
      <c r="B6" s="1">
        <v>0.10622445475159559</v>
      </c>
      <c r="C6" s="1">
        <v>8.5384376273799134E-2</v>
      </c>
      <c r="D6" s="1">
        <v>0.12383490759270166</v>
      </c>
    </row>
    <row r="7" spans="1:4" x14ac:dyDescent="0.25">
      <c r="A7" s="5" t="s">
        <v>59</v>
      </c>
      <c r="B7" s="1">
        <v>0.10860917551532556</v>
      </c>
      <c r="C7" s="1">
        <v>9.6728312110238468E-2</v>
      </c>
      <c r="D7" s="1">
        <v>0.16120020518887501</v>
      </c>
    </row>
    <row r="8" spans="1:4" x14ac:dyDescent="0.25">
      <c r="A8" s="5" t="s">
        <v>60</v>
      </c>
      <c r="B8" s="1">
        <v>0.11954585114808336</v>
      </c>
      <c r="C8" s="1">
        <v>0.10052212901890822</v>
      </c>
      <c r="D8" s="1">
        <v>0.15145299839949167</v>
      </c>
    </row>
    <row r="9" spans="1:4" x14ac:dyDescent="0.25">
      <c r="A9" s="5" t="s">
        <v>61</v>
      </c>
      <c r="B9" s="1">
        <v>0.16466933946951401</v>
      </c>
      <c r="C9" s="1">
        <v>0.1507004765396851</v>
      </c>
      <c r="D9" s="1">
        <v>0.20275298135453612</v>
      </c>
    </row>
    <row r="10" spans="1:4" x14ac:dyDescent="0.25">
      <c r="A10" s="5" t="s">
        <v>62</v>
      </c>
      <c r="B10" s="1">
        <v>0.15979744318298184</v>
      </c>
      <c r="C10" s="1">
        <v>0.14715518035050645</v>
      </c>
      <c r="D10" s="1">
        <v>0.18124503825268334</v>
      </c>
    </row>
  </sheetData>
  <mergeCells count="1"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BCE3D-00CF-4601-95D5-18E3D63DB6B8}">
  <dimension ref="A1:G6"/>
  <sheetViews>
    <sheetView workbookViewId="0">
      <selection activeCell="B3" sqref="B3:G3"/>
    </sheetView>
  </sheetViews>
  <sheetFormatPr defaultRowHeight="15" x14ac:dyDescent="0.25"/>
  <sheetData>
    <row r="1" spans="1:7" x14ac:dyDescent="0.25">
      <c r="A1" t="s">
        <v>66</v>
      </c>
    </row>
    <row r="3" spans="1:7" x14ac:dyDescent="0.25">
      <c r="B3" s="19" t="s">
        <v>237</v>
      </c>
      <c r="C3" s="19"/>
      <c r="D3" s="19"/>
      <c r="E3" s="19"/>
      <c r="F3" s="19"/>
      <c r="G3" s="19"/>
    </row>
    <row r="4" spans="1:7" x14ac:dyDescent="0.25">
      <c r="A4" t="s">
        <v>43</v>
      </c>
      <c r="B4" t="s">
        <v>67</v>
      </c>
      <c r="C4" t="s">
        <v>68</v>
      </c>
      <c r="D4" t="s">
        <v>69</v>
      </c>
      <c r="E4" t="s">
        <v>70</v>
      </c>
      <c r="F4" t="s">
        <v>71</v>
      </c>
      <c r="G4" t="s">
        <v>72</v>
      </c>
    </row>
    <row r="5" spans="1:7" x14ac:dyDescent="0.25">
      <c r="A5" s="6" t="s">
        <v>73</v>
      </c>
      <c r="B5" s="7">
        <v>205.714</v>
      </c>
      <c r="C5" s="7">
        <v>222.65600000000001</v>
      </c>
      <c r="D5" s="7">
        <v>227.80568969067932</v>
      </c>
      <c r="E5" s="7">
        <v>243.13164272570754</v>
      </c>
      <c r="F5" s="7">
        <v>253.8298450655688</v>
      </c>
      <c r="G5" s="7">
        <v>264.1440010135176</v>
      </c>
    </row>
    <row r="6" spans="1:7" x14ac:dyDescent="0.25">
      <c r="A6" s="6" t="s">
        <v>74</v>
      </c>
      <c r="B6" s="7">
        <v>206.93100000000001</v>
      </c>
      <c r="C6" s="7">
        <v>222.346</v>
      </c>
      <c r="D6" s="7">
        <v>231.58199999999999</v>
      </c>
      <c r="E6" s="7">
        <v>249.83699999999999</v>
      </c>
      <c r="F6" s="7">
        <v>270.04500000000002</v>
      </c>
      <c r="G6" s="7">
        <v>288.48400987023513</v>
      </c>
    </row>
  </sheetData>
  <mergeCells count="1">
    <mergeCell ref="B3:G3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5C6A6-1BD4-4989-83C2-06BC5738C7AB}">
  <dimension ref="A1:C31"/>
  <sheetViews>
    <sheetView workbookViewId="0">
      <selection activeCell="B3" sqref="B3:C3"/>
    </sheetView>
  </sheetViews>
  <sheetFormatPr defaultRowHeight="15" x14ac:dyDescent="0.25"/>
  <sheetData>
    <row r="1" spans="1:3" x14ac:dyDescent="0.25">
      <c r="A1" s="8" t="s">
        <v>75</v>
      </c>
    </row>
    <row r="3" spans="1:3" x14ac:dyDescent="0.25">
      <c r="B3" s="19" t="s">
        <v>236</v>
      </c>
      <c r="C3" s="19"/>
    </row>
    <row r="4" spans="1:3" x14ac:dyDescent="0.25">
      <c r="A4" t="s">
        <v>43</v>
      </c>
      <c r="B4" t="s">
        <v>76</v>
      </c>
      <c r="C4" t="s">
        <v>77</v>
      </c>
    </row>
    <row r="5" spans="1:3" x14ac:dyDescent="0.25">
      <c r="A5">
        <v>1997</v>
      </c>
      <c r="B5">
        <v>96.15384615384616</v>
      </c>
    </row>
    <row r="6" spans="1:3" x14ac:dyDescent="0.25">
      <c r="A6">
        <v>1998</v>
      </c>
      <c r="B6">
        <v>96.82692307692308</v>
      </c>
    </row>
    <row r="7" spans="1:3" x14ac:dyDescent="0.25">
      <c r="A7">
        <v>1999</v>
      </c>
      <c r="B7">
        <v>96.538461538461533</v>
      </c>
    </row>
    <row r="8" spans="1:3" x14ac:dyDescent="0.25">
      <c r="A8">
        <v>2000</v>
      </c>
      <c r="B8">
        <v>95.673076923076934</v>
      </c>
    </row>
    <row r="9" spans="1:3" x14ac:dyDescent="0.25">
      <c r="A9">
        <v>2001</v>
      </c>
      <c r="B9">
        <v>96.442307692307693</v>
      </c>
    </row>
    <row r="10" spans="1:3" x14ac:dyDescent="0.25">
      <c r="A10">
        <v>2002</v>
      </c>
      <c r="B10">
        <v>94.90384615384616</v>
      </c>
    </row>
    <row r="11" spans="1:3" x14ac:dyDescent="0.25">
      <c r="A11">
        <v>2003</v>
      </c>
      <c r="B11">
        <v>94.711538461538453</v>
      </c>
    </row>
    <row r="12" spans="1:3" x14ac:dyDescent="0.25">
      <c r="A12">
        <v>2004</v>
      </c>
      <c r="B12">
        <v>94.807692307692307</v>
      </c>
    </row>
    <row r="13" spans="1:3" x14ac:dyDescent="0.25">
      <c r="A13">
        <v>2005</v>
      </c>
      <c r="B13">
        <v>94.615384615384627</v>
      </c>
    </row>
    <row r="14" spans="1:3" x14ac:dyDescent="0.25">
      <c r="A14">
        <v>2006</v>
      </c>
      <c r="B14">
        <v>95.288461538461533</v>
      </c>
    </row>
    <row r="15" spans="1:3" x14ac:dyDescent="0.25">
      <c r="A15">
        <v>2007</v>
      </c>
      <c r="B15">
        <v>95.288461538461533</v>
      </c>
    </row>
    <row r="16" spans="1:3" x14ac:dyDescent="0.25">
      <c r="A16">
        <v>2008</v>
      </c>
      <c r="B16">
        <v>94.42307692307692</v>
      </c>
    </row>
    <row r="17" spans="1:3" x14ac:dyDescent="0.25">
      <c r="A17">
        <v>2009</v>
      </c>
      <c r="B17">
        <v>93.65384615384616</v>
      </c>
    </row>
    <row r="18" spans="1:3" x14ac:dyDescent="0.25">
      <c r="A18">
        <v>2010</v>
      </c>
      <c r="B18">
        <v>92.980769230769226</v>
      </c>
    </row>
    <row r="19" spans="1:3" x14ac:dyDescent="0.25">
      <c r="A19">
        <v>2011</v>
      </c>
      <c r="B19">
        <v>94.90384615384616</v>
      </c>
    </row>
    <row r="20" spans="1:3" x14ac:dyDescent="0.25">
      <c r="A20">
        <v>2012</v>
      </c>
      <c r="B20">
        <v>96.057692307692307</v>
      </c>
    </row>
    <row r="21" spans="1:3" x14ac:dyDescent="0.25">
      <c r="A21">
        <v>2013</v>
      </c>
      <c r="B21">
        <v>96.730769230769226</v>
      </c>
    </row>
    <row r="22" spans="1:3" x14ac:dyDescent="0.25">
      <c r="A22">
        <v>2014</v>
      </c>
      <c r="B22">
        <v>96.82692307692308</v>
      </c>
    </row>
    <row r="23" spans="1:3" x14ac:dyDescent="0.25">
      <c r="A23">
        <v>2015</v>
      </c>
      <c r="B23">
        <v>96.82692307692308</v>
      </c>
    </row>
    <row r="24" spans="1:3" x14ac:dyDescent="0.25">
      <c r="A24">
        <v>2016</v>
      </c>
      <c r="B24">
        <v>97.884615384615387</v>
      </c>
    </row>
    <row r="25" spans="1:3" x14ac:dyDescent="0.25">
      <c r="A25">
        <v>2017</v>
      </c>
      <c r="B25">
        <v>99.134615384615373</v>
      </c>
    </row>
    <row r="26" spans="1:3" x14ac:dyDescent="0.25">
      <c r="A26">
        <v>2018</v>
      </c>
      <c r="B26">
        <v>98.75</v>
      </c>
    </row>
    <row r="27" spans="1:3" x14ac:dyDescent="0.25">
      <c r="A27">
        <v>2019</v>
      </c>
      <c r="B27">
        <v>100</v>
      </c>
    </row>
    <row r="28" spans="1:3" x14ac:dyDescent="0.25">
      <c r="A28">
        <v>2020</v>
      </c>
      <c r="B28">
        <v>85.480769230769241</v>
      </c>
    </row>
    <row r="29" spans="1:3" x14ac:dyDescent="0.25">
      <c r="A29">
        <v>2021</v>
      </c>
      <c r="B29">
        <v>90.961538461538467</v>
      </c>
    </row>
    <row r="30" spans="1:3" x14ac:dyDescent="0.25">
      <c r="A30">
        <v>2022</v>
      </c>
      <c r="C30">
        <v>93.365384615384599</v>
      </c>
    </row>
    <row r="31" spans="1:3" x14ac:dyDescent="0.25">
      <c r="A31">
        <v>2023</v>
      </c>
      <c r="C31">
        <v>93.17307692307692</v>
      </c>
    </row>
  </sheetData>
  <mergeCells count="1">
    <mergeCell ref="B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62B6-2EA9-49CF-A28F-EA54C4BB391E}">
  <dimension ref="A1:F8"/>
  <sheetViews>
    <sheetView workbookViewId="0">
      <selection activeCell="M17" sqref="M17"/>
    </sheetView>
  </sheetViews>
  <sheetFormatPr defaultRowHeight="15" x14ac:dyDescent="0.25"/>
  <sheetData>
    <row r="1" spans="1:6" x14ac:dyDescent="0.25">
      <c r="A1" s="8" t="s">
        <v>185</v>
      </c>
    </row>
    <row r="3" spans="1:6" x14ac:dyDescent="0.25">
      <c r="B3" s="19" t="s">
        <v>235</v>
      </c>
      <c r="C3" s="19"/>
      <c r="D3" s="19"/>
      <c r="E3" s="19"/>
      <c r="F3" s="19"/>
    </row>
    <row r="4" spans="1:6" x14ac:dyDescent="0.25">
      <c r="B4" t="s">
        <v>72</v>
      </c>
      <c r="C4" t="s">
        <v>162</v>
      </c>
      <c r="D4" t="s">
        <v>163</v>
      </c>
      <c r="E4" t="s">
        <v>164</v>
      </c>
      <c r="F4" t="s">
        <v>165</v>
      </c>
    </row>
    <row r="5" spans="1:6" x14ac:dyDescent="0.25">
      <c r="A5" t="s">
        <v>186</v>
      </c>
      <c r="B5">
        <v>462.2</v>
      </c>
      <c r="C5">
        <v>473.11555840751384</v>
      </c>
      <c r="D5">
        <v>486.17807931905611</v>
      </c>
      <c r="E5">
        <v>500.23658498295623</v>
      </c>
      <c r="F5">
        <v>515.00392523303105</v>
      </c>
    </row>
    <row r="6" spans="1:6" x14ac:dyDescent="0.25">
      <c r="A6" t="s">
        <v>187</v>
      </c>
      <c r="B6">
        <v>8.4200000000000017</v>
      </c>
      <c r="C6">
        <v>8.6188511505652698</v>
      </c>
      <c r="D6">
        <v>8.8568139936530805</v>
      </c>
      <c r="E6">
        <v>9.1129209120651087</v>
      </c>
      <c r="F6">
        <v>9.3819408274818752</v>
      </c>
    </row>
    <row r="7" spans="1:6" x14ac:dyDescent="0.25">
      <c r="A7" t="s">
        <v>188</v>
      </c>
      <c r="C7">
        <v>1.20875</v>
      </c>
      <c r="D7">
        <v>2.4175</v>
      </c>
      <c r="E7">
        <v>3.6262499999999998</v>
      </c>
      <c r="F7">
        <v>4.835</v>
      </c>
    </row>
    <row r="8" spans="1:6" x14ac:dyDescent="0.25">
      <c r="A8" t="s">
        <v>189</v>
      </c>
      <c r="B8">
        <v>470.62</v>
      </c>
      <c r="C8">
        <v>482.94315955807912</v>
      </c>
      <c r="D8">
        <v>497.45239331270921</v>
      </c>
      <c r="E8">
        <v>512.97575589502139</v>
      </c>
      <c r="F8">
        <v>529.220866060513</v>
      </c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72D5DF2E99214D99FA4F5CD67558F6" ma:contentTypeVersion="14" ma:contentTypeDescription="Create a new document." ma:contentTypeScope="" ma:versionID="2352d9299741857f7e7407795470ce92">
  <xsd:schema xmlns:xsd="http://www.w3.org/2001/XMLSchema" xmlns:xs="http://www.w3.org/2001/XMLSchema" xmlns:p="http://schemas.microsoft.com/office/2006/metadata/properties" xmlns:ns2="71586796-c923-4cb8-8fca-0f2d9179829b" xmlns:ns3="db1b0596-8b4a-4a06-b2db-fb80e2e3964a" targetNamespace="http://schemas.microsoft.com/office/2006/metadata/properties" ma:root="true" ma:fieldsID="97b7eb8eabe42c486fe3f46627567a9d" ns2:_="" ns3:_="">
    <xsd:import namespace="71586796-c923-4cb8-8fca-0f2d9179829b"/>
    <xsd:import namespace="db1b0596-8b4a-4a06-b2db-fb80e2e396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86796-c923-4cb8-8fca-0f2d917982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5cf4405-4a3a-4b3e-aad6-56de687fdc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b0596-8b4a-4a06-b2db-fb80e2e3964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a85d93b-7386-4a9d-84d1-c8a7e97b6569}" ma:internalName="TaxCatchAll" ma:showField="CatchAllData" ma:web="db1b0596-8b4a-4a06-b2db-fb80e2e396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586796-c923-4cb8-8fca-0f2d9179829b">
      <Terms xmlns="http://schemas.microsoft.com/office/infopath/2007/PartnerControls"/>
    </lcf76f155ced4ddcb4097134ff3c332f>
    <TaxCatchAll xmlns="db1b0596-8b4a-4a06-b2db-fb80e2e3964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3742AC-BEB6-4AE2-A0EA-FC11908BD67C}"/>
</file>

<file path=customXml/itemProps2.xml><?xml version="1.0" encoding="utf-8"?>
<ds:datastoreItem xmlns:ds="http://schemas.openxmlformats.org/officeDocument/2006/customXml" ds:itemID="{404BD672-D14E-4BF2-B364-8E123D628D78}">
  <ds:schemaRefs>
    <ds:schemaRef ds:uri="http://schemas.microsoft.com/office/2006/documentManagement/types"/>
    <ds:schemaRef ds:uri="http://www.w3.org/XML/1998/namespace"/>
    <ds:schemaRef ds:uri="75e3fa02-8c4c-4d95-ac34-0e02f9bbaf80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B48CCD7-4044-4F64-AC8B-1FA963480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4</vt:i4>
      </vt:variant>
    </vt:vector>
  </HeadingPairs>
  <TitlesOfParts>
    <vt:vector size="26" baseType="lpstr">
      <vt:lpstr>1</vt:lpstr>
      <vt:lpstr>2a</vt:lpstr>
      <vt:lpstr>2b</vt:lpstr>
      <vt:lpstr>3</vt:lpstr>
      <vt:lpstr>4</vt:lpstr>
      <vt:lpstr>5</vt:lpstr>
      <vt:lpstr>6</vt:lpstr>
      <vt:lpstr>7</vt:lpstr>
      <vt:lpstr>8</vt:lpstr>
      <vt:lpstr>9a</vt:lpstr>
      <vt:lpstr>9b</vt:lpstr>
      <vt:lpstr>10</vt:lpstr>
      <vt:lpstr>11</vt:lpstr>
      <vt:lpstr>12</vt:lpstr>
      <vt:lpstr>13</vt:lpstr>
      <vt:lpstr>14</vt:lpstr>
      <vt:lpstr>15</vt:lpstr>
      <vt:lpstr>16a</vt:lpstr>
      <vt:lpstr>16b</vt:lpstr>
      <vt:lpstr>17</vt:lpstr>
      <vt:lpstr>18</vt:lpstr>
      <vt:lpstr>19</vt:lpstr>
      <vt:lpstr>'18'!_Ref167958169</vt:lpstr>
      <vt:lpstr>'7'!_Ref173849665</vt:lpstr>
      <vt:lpstr>'16a'!_Ref174686906</vt:lpstr>
      <vt:lpstr>'12'!_Ref175933681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Zaranko</dc:creator>
  <cp:keywords/>
  <dc:description/>
  <cp:lastModifiedBy>Max Warner</cp:lastModifiedBy>
  <cp:revision/>
  <dcterms:created xsi:type="dcterms:W3CDTF">2024-09-19T15:05:24Z</dcterms:created>
  <dcterms:modified xsi:type="dcterms:W3CDTF">2024-09-30T11:36:50Z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0x0101000672D5DF2E99214D99FA4F5CD67558F6</vt:lpwstr>
  </property>
</Properties>
</file>