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tuart_a\Dropbox (IFS)\TAXlab (1)\content (final)\data\Fiscal Facts\"/>
    </mc:Choice>
  </mc:AlternateContent>
  <xr:revisionPtr revIDLastSave="0" documentId="13_ncr:1_{DD524273-C9FA-42B4-9982-7190FC0E5F54}" xr6:coauthVersionLast="36" xr6:coauthVersionMax="36" xr10:uidLastSave="{00000000-0000-0000-0000-000000000000}"/>
  <bookViews>
    <workbookView xWindow="705" yWindow="-360" windowWidth="15480" windowHeight="11640" xr2:uid="{00000000-000D-0000-FFFF-FFFF00000000}"/>
  </bookViews>
  <sheets>
    <sheet name="Betting duty" sheetId="1" r:id="rId1"/>
    <sheet name="Gaming duty" sheetId="5" r:id="rId2"/>
  </sheets>
  <definedNames>
    <definedName name="HTML_CodePage" hidden="1">1252</definedName>
    <definedName name="HTML_Control" localSheetId="1" hidden="1">{"'International - receipts'!$A$4:$L$41"}</definedName>
    <definedName name="HTML_Control" hidden="1">{"'International - receipts'!$A$4:$L$41"}</definedName>
    <definedName name="HTML_Description" hidden="1">""</definedName>
    <definedName name="HTML_Email" hidden="1">""</definedName>
    <definedName name="HTML_Header" hidden="1">"Sheet11"</definedName>
    <definedName name="HTML_LastUpdate" hidden="1">"25/07/2000"</definedName>
    <definedName name="HTML_LineAfter" hidden="1">FALSE</definedName>
    <definedName name="HTML_LineBefore" hidden="1">FALSE</definedName>
    <definedName name="HTML_Name" hidden="1">"Emma Hyman"</definedName>
    <definedName name="HTML_OBDlg2" hidden="1">TRUE</definedName>
    <definedName name="HTML_OBDlg4" hidden="1">TRUE</definedName>
    <definedName name="HTML_OS" hidden="1">0</definedName>
    <definedName name="HTML_PathFile" hidden="1">"n:\emma\int2.shtml"</definedName>
    <definedName name="HTML_Title" hidden="1">"Excelapps"</definedName>
  </definedNames>
  <calcPr calcId="191029"/>
</workbook>
</file>

<file path=xl/calcChain.xml><?xml version="1.0" encoding="utf-8"?>
<calcChain xmlns="http://schemas.openxmlformats.org/spreadsheetml/2006/main">
  <c r="G23" i="5" l="1"/>
  <c r="I23" i="5" s="1"/>
</calcChain>
</file>

<file path=xl/sharedStrings.xml><?xml version="1.0" encoding="utf-8"?>
<sst xmlns="http://schemas.openxmlformats.org/spreadsheetml/2006/main" count="208" uniqueCount="50">
  <si>
    <t>Year</t>
  </si>
  <si>
    <t>2002-03</t>
  </si>
  <si>
    <t>2003-04</t>
  </si>
  <si>
    <t>2004-05</t>
  </si>
  <si>
    <t>2005-06</t>
  </si>
  <si>
    <t>General betting duty</t>
  </si>
  <si>
    <t>Spread betting duty</t>
  </si>
  <si>
    <t>Financial bets</t>
  </si>
  <si>
    <t>Other bets</t>
  </si>
  <si>
    <t>Pool betting duty</t>
  </si>
  <si>
    <t>Bingo duty</t>
  </si>
  <si>
    <t>1997-98</t>
  </si>
  <si>
    <t>1998-99</t>
  </si>
  <si>
    <t>1999-00</t>
  </si>
  <si>
    <t>2000-01</t>
  </si>
  <si>
    <t>2001-02</t>
  </si>
  <si>
    <t>% of gross gaming yield</t>
  </si>
  <si>
    <t>—</t>
  </si>
  <si>
    <t>Rate on stakes</t>
  </si>
  <si>
    <t>Rate on added prize money</t>
  </si>
  <si>
    <t>Rate on gross profits</t>
  </si>
  <si>
    <r>
      <t>7.75%</t>
    </r>
    <r>
      <rPr>
        <vertAlign val="superscript"/>
        <sz val="8"/>
        <rFont val="Arial"/>
        <family val="2"/>
      </rPr>
      <t>a</t>
    </r>
  </si>
  <si>
    <t>% of gross profits (unless otherwise stated)</t>
  </si>
  <si>
    <r>
      <t>6.75%</t>
    </r>
    <r>
      <rPr>
        <vertAlign val="superscript"/>
        <sz val="8"/>
        <rFont val="Arial"/>
        <family val="2"/>
      </rPr>
      <t>a</t>
    </r>
  </si>
  <si>
    <r>
      <t>32.5%</t>
    </r>
    <r>
      <rPr>
        <vertAlign val="superscript"/>
        <sz val="8"/>
        <rFont val="Arial"/>
        <family val="2"/>
      </rPr>
      <t>b</t>
    </r>
  </si>
  <si>
    <r>
      <t>27.5%</t>
    </r>
    <r>
      <rPr>
        <vertAlign val="superscript"/>
        <sz val="8"/>
        <rFont val="Arial"/>
        <family val="2"/>
      </rPr>
      <t>b</t>
    </r>
  </si>
  <si>
    <r>
      <t>26.5%</t>
    </r>
    <r>
      <rPr>
        <vertAlign val="superscript"/>
        <sz val="8"/>
        <rFont val="Arial"/>
        <family val="2"/>
      </rPr>
      <t>b</t>
    </r>
  </si>
  <si>
    <r>
      <t>17.5%</t>
    </r>
    <r>
      <rPr>
        <vertAlign val="superscript"/>
        <sz val="8"/>
        <rFont val="Arial"/>
        <family val="2"/>
      </rPr>
      <t>b</t>
    </r>
  </si>
  <si>
    <t>Date rates effective</t>
  </si>
  <si>
    <t>2006-07</t>
  </si>
  <si>
    <t>Percentage rate charged on part of gross gaming yield in accounting period above threshold shown: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</si>
  <si>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</si>
  <si>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</si>
  <si>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</si>
  <si>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</si>
  <si>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</si>
  <si>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</si>
  <si>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</si>
  <si>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</si>
  <si>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</si>
  <si>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r>
      <t>2016-17</t>
    </r>
    <r>
      <rPr>
        <vertAlign val="superscript"/>
        <sz val="8"/>
        <rFont val="Arial"/>
        <family val="2"/>
      </rPr>
      <t>a</t>
    </r>
  </si>
  <si>
    <t>2017-18</t>
  </si>
  <si>
    <t>2018-19</t>
  </si>
  <si>
    <t>2019-20</t>
  </si>
  <si>
    <t>2020-21</t>
  </si>
  <si>
    <t>2021-22</t>
  </si>
  <si>
    <t>2022-23</t>
  </si>
  <si>
    <t>Remote gaming duty</t>
  </si>
  <si>
    <t>Rates of betting duty since its introduction</t>
  </si>
  <si>
    <t>Rates of gaming duty since its introduction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</si>
</sst>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0.0%"/>
    <numFmt numFmtId="165" formatCode="&quot;£&quot;#,##0"/>
    <numFmt numFmtId="166" formatCode="#,##0;[Red]\(#,##0\);&quot;-&quot;"/>
  </numFmts>
  <fonts count="6" x14ac:knownFonts="1">
    <font>
      <sz val="10"/>
      <name val="Arial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15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Border="1"/>
    <xf numFmtId="0" fontId="3" fillId="2" borderId="0" xfId="0" applyFont="1" applyFill="1" applyBorder="1" applyAlignment="1"/>
    <xf numFmtId="0" fontId="3" fillId="0" borderId="0" xfId="0" applyFont="1" applyBorder="1" applyAlignment="1"/>
    <xf numFmtId="165" fontId="3" fillId="0" borderId="0" xfId="0" applyNumberFormat="1" applyFont="1" applyBorder="1"/>
    <xf numFmtId="0" fontId="4" fillId="3" borderId="0" xfId="0" applyFont="1" applyFill="1" applyAlignment="1">
      <alignment vertical="center"/>
    </xf>
    <xf numFmtId="0" fontId="3" fillId="0" borderId="0" xfId="0" applyFont="1" applyAlignment="1">
      <alignment horizontal="center" vertical="top"/>
    </xf>
    <xf numFmtId="164" fontId="3" fillId="2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9" fontId="3" fillId="4" borderId="0" xfId="0" applyNumberFormat="1" applyFont="1" applyFill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15" fontId="3" fillId="2" borderId="0" xfId="0" applyNumberFormat="1" applyFont="1" applyFill="1" applyBorder="1" applyAlignment="1"/>
    <xf numFmtId="15" fontId="3" fillId="2" borderId="0" xfId="0" applyNumberFormat="1" applyFont="1" applyFill="1" applyBorder="1" applyAlignment="1">
      <alignment vertical="distributed"/>
    </xf>
    <xf numFmtId="15" fontId="3" fillId="2" borderId="0" xfId="0" applyNumberFormat="1" applyFont="1" applyFill="1" applyBorder="1"/>
    <xf numFmtId="0" fontId="3" fillId="5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/>
    <xf numFmtId="6" fontId="3" fillId="0" borderId="0" xfId="0" applyNumberFormat="1" applyFont="1" applyFill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6" fontId="3" fillId="6" borderId="0" xfId="0" applyNumberFormat="1" applyFont="1" applyFill="1" applyAlignment="1">
      <alignment horizontal="center" vertical="top"/>
    </xf>
    <xf numFmtId="165" fontId="3" fillId="6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15" fontId="3" fillId="2" borderId="0" xfId="0" applyNumberFormat="1" applyFont="1" applyFill="1"/>
    <xf numFmtId="165" fontId="3" fillId="0" borderId="0" xfId="0" applyNumberFormat="1" applyFont="1"/>
    <xf numFmtId="166" fontId="3" fillId="0" borderId="0" xfId="0" applyNumberFormat="1" applyFont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9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6" fontId="3" fillId="0" borderId="0" xfId="0" applyNumberFormat="1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9" fontId="3" fillId="2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24</xdr:row>
      <xdr:rowOff>66675</xdr:rowOff>
    </xdr:from>
    <xdr:to>
      <xdr:col>8</xdr:col>
      <xdr:colOff>304800</xdr:colOff>
      <xdr:row>33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228725" y="3209925"/>
          <a:ext cx="5238750" cy="1343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Footnotes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(a) Before 6 October 2001, General betting duty was payable on the total amount staked rather than gross profits.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(b) Before 31 March 2002, Pool betting duty was payable on the total amount staked rather than gross profits.  </a:t>
          </a:r>
          <a:endParaRPr lang="en-GB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Various Inland Revenue and HMRC Publications; </a:t>
          </a:r>
          <a:r>
            <a:rPr lang="en-GB" sz="800" i="0">
              <a:latin typeface="Arial" pitchFamily="34" charset="0"/>
              <a:cs typeface="Arial" pitchFamily="34" charset="0"/>
            </a:rPr>
            <a:t>www.parliament.uk/briefing-papers/sn02151.pdf; https://www.gov.uk/topic/business-tax/gambling-duties; https://www.gov.uk/government/publications/budget-2021-overview-of-tax-legislation-and-rates-ootlar/annex-a-rates-and-allowances.</a:t>
          </a:r>
          <a:endParaRPr lang="en-GB" sz="8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GB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30</xdr:row>
      <xdr:rowOff>114301</xdr:rowOff>
    </xdr:from>
    <xdr:to>
      <xdr:col>11</xdr:col>
      <xdr:colOff>161925</xdr:colOff>
      <xdr:row>37</xdr:row>
      <xdr:rowOff>28576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3514726"/>
          <a:ext cx="7210425" cy="914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The accounting period for gaming duty is a six month period usually beginning on 1st April or 1st October.  </a:t>
          </a:r>
          <a:endParaRPr lang="en-GB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Various Inland Revenue and HMRC publications. For most recent bandings see https://www.gov.uk/guidance/gaming-duty-excise-notice-453; https://www.gov.uk/government/publications/rates-and-allowance-excise-duty-gambling-duty/excise-duty-gambling-duty-rates.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GB" sz="800" b="0" i="1" baseline="0">
              <a:latin typeface="Arial" pitchFamily="34" charset="0"/>
              <a:ea typeface="+mn-ea"/>
              <a:cs typeface="Arial" pitchFamily="34" charset="0"/>
            </a:rPr>
            <a:t>Footnotes</a:t>
          </a:r>
          <a:endParaRPr lang="en-GB" sz="800">
            <a:latin typeface="Arial" pitchFamily="34" charset="0"/>
            <a:cs typeface="Arial" pitchFamily="34" charset="0"/>
          </a:endParaRPr>
        </a:p>
        <a:p>
          <a:pPr rtl="0"/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(a) From 1 April 2016, thresholds increase in line with inflation.</a:t>
          </a:r>
          <a:endParaRPr lang="en-GB" sz="800" b="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GB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1.25" x14ac:dyDescent="0.2"/>
  <cols>
    <col min="1" max="1" width="12.85546875" style="2" customWidth="1"/>
    <col min="2" max="2" width="12.140625" style="45" customWidth="1"/>
    <col min="3" max="3" width="11.5703125" style="45" customWidth="1"/>
    <col min="4" max="5" width="11.140625" style="45" customWidth="1"/>
    <col min="6" max="6" width="10.85546875" style="45" customWidth="1"/>
    <col min="7" max="7" width="11" style="45" customWidth="1"/>
    <col min="8" max="8" width="11.7109375" style="45" customWidth="1"/>
    <col min="9" max="16384" width="9.140625" style="3"/>
  </cols>
  <sheetData>
    <row r="1" spans="1:13" s="6" customFormat="1" ht="12.75" customHeight="1" x14ac:dyDescent="0.2">
      <c r="B1" s="36" t="s">
        <v>48</v>
      </c>
      <c r="C1" s="37"/>
      <c r="D1" s="37"/>
      <c r="E1" s="37"/>
      <c r="F1" s="38"/>
      <c r="G1" s="37"/>
      <c r="H1" s="37"/>
      <c r="I1" s="12" t="s">
        <v>22</v>
      </c>
    </row>
    <row r="2" spans="1:13" s="5" customFormat="1" ht="14.25" customHeight="1" x14ac:dyDescent="0.2">
      <c r="A2" s="48" t="s">
        <v>28</v>
      </c>
      <c r="B2" s="48" t="s">
        <v>5</v>
      </c>
      <c r="C2" s="50" t="s">
        <v>6</v>
      </c>
      <c r="D2" s="50"/>
      <c r="E2" s="47" t="s">
        <v>9</v>
      </c>
      <c r="F2" s="49" t="s">
        <v>10</v>
      </c>
      <c r="G2" s="49"/>
      <c r="H2" s="49"/>
      <c r="I2" s="47" t="s">
        <v>47</v>
      </c>
    </row>
    <row r="3" spans="1:13" s="5" customFormat="1" ht="12.75" customHeight="1" x14ac:dyDescent="0.2">
      <c r="A3" s="48"/>
      <c r="B3" s="48"/>
      <c r="C3" s="51" t="s">
        <v>7</v>
      </c>
      <c r="D3" s="51" t="s">
        <v>8</v>
      </c>
      <c r="E3" s="47"/>
      <c r="F3" s="47" t="s">
        <v>18</v>
      </c>
      <c r="G3" s="47" t="s">
        <v>19</v>
      </c>
      <c r="H3" s="47" t="s">
        <v>20</v>
      </c>
      <c r="I3" s="47"/>
    </row>
    <row r="4" spans="1:13" s="5" customFormat="1" ht="12.75" customHeight="1" x14ac:dyDescent="0.2">
      <c r="A4" s="48"/>
      <c r="B4" s="48"/>
      <c r="C4" s="51"/>
      <c r="D4" s="51"/>
      <c r="E4" s="47"/>
      <c r="F4" s="47"/>
      <c r="G4" s="47"/>
      <c r="H4" s="47"/>
      <c r="I4" s="47"/>
    </row>
    <row r="5" spans="1:13" s="8" customFormat="1" x14ac:dyDescent="0.2">
      <c r="A5" s="22">
        <v>34825</v>
      </c>
      <c r="B5" s="39" t="s">
        <v>21</v>
      </c>
      <c r="C5" s="13" t="s">
        <v>17</v>
      </c>
      <c r="D5" s="13" t="s">
        <v>17</v>
      </c>
      <c r="E5" s="40" t="s">
        <v>24</v>
      </c>
      <c r="F5" s="41">
        <v>0.1</v>
      </c>
      <c r="G5" s="42">
        <v>0.1111111111111111</v>
      </c>
      <c r="H5" s="13" t="s">
        <v>17</v>
      </c>
      <c r="I5" s="13" t="s">
        <v>17</v>
      </c>
      <c r="J5" s="3"/>
      <c r="K5" s="3"/>
      <c r="L5" s="3"/>
      <c r="M5" s="3"/>
    </row>
    <row r="6" spans="1:13" s="8" customFormat="1" x14ac:dyDescent="0.2">
      <c r="A6" s="22">
        <v>35036</v>
      </c>
      <c r="B6" s="39" t="s">
        <v>21</v>
      </c>
      <c r="C6" s="13" t="s">
        <v>17</v>
      </c>
      <c r="D6" s="13" t="s">
        <v>17</v>
      </c>
      <c r="E6" s="40" t="s">
        <v>25</v>
      </c>
      <c r="F6" s="41">
        <v>0.1</v>
      </c>
      <c r="G6" s="42">
        <v>0.1111111111111111</v>
      </c>
      <c r="H6" s="13" t="s">
        <v>17</v>
      </c>
      <c r="I6" s="13" t="s">
        <v>17</v>
      </c>
      <c r="J6" s="3"/>
      <c r="K6" s="3"/>
      <c r="L6" s="3"/>
      <c r="M6" s="3"/>
    </row>
    <row r="7" spans="1:13" s="8" customFormat="1" x14ac:dyDescent="0.2">
      <c r="A7" s="23">
        <v>35125</v>
      </c>
      <c r="B7" s="39" t="s">
        <v>23</v>
      </c>
      <c r="C7" s="13" t="s">
        <v>17</v>
      </c>
      <c r="D7" s="13" t="s">
        <v>17</v>
      </c>
      <c r="E7" s="40" t="s">
        <v>25</v>
      </c>
      <c r="F7" s="41">
        <v>0.1</v>
      </c>
      <c r="G7" s="42">
        <v>0.1111111111111111</v>
      </c>
      <c r="H7" s="13" t="s">
        <v>17</v>
      </c>
      <c r="I7" s="13" t="s">
        <v>17</v>
      </c>
      <c r="J7" s="3"/>
      <c r="K7" s="3"/>
      <c r="L7" s="3"/>
      <c r="M7" s="3"/>
    </row>
    <row r="8" spans="1:13" s="8" customFormat="1" x14ac:dyDescent="0.2">
      <c r="A8" s="23">
        <v>35190</v>
      </c>
      <c r="B8" s="39" t="s">
        <v>23</v>
      </c>
      <c r="C8" s="13" t="s">
        <v>17</v>
      </c>
      <c r="D8" s="13" t="s">
        <v>17</v>
      </c>
      <c r="E8" s="43" t="s">
        <v>26</v>
      </c>
      <c r="F8" s="41">
        <v>0.1</v>
      </c>
      <c r="G8" s="42">
        <v>0.1111111111111111</v>
      </c>
      <c r="H8" s="13" t="s">
        <v>17</v>
      </c>
      <c r="I8" s="13" t="s">
        <v>17</v>
      </c>
      <c r="J8" s="3"/>
      <c r="K8" s="3"/>
      <c r="L8" s="3"/>
      <c r="M8" s="3"/>
    </row>
    <row r="9" spans="1:13" s="8" customFormat="1" x14ac:dyDescent="0.2">
      <c r="A9" s="23">
        <v>36247</v>
      </c>
      <c r="B9" s="39" t="s">
        <v>23</v>
      </c>
      <c r="C9" s="13" t="s">
        <v>17</v>
      </c>
      <c r="D9" s="13" t="s">
        <v>17</v>
      </c>
      <c r="E9" s="43" t="s">
        <v>27</v>
      </c>
      <c r="F9" s="41">
        <v>0.1</v>
      </c>
      <c r="G9" s="42">
        <v>0.1111111111111111</v>
      </c>
      <c r="H9" s="13" t="s">
        <v>17</v>
      </c>
      <c r="I9" s="13" t="s">
        <v>17</v>
      </c>
      <c r="J9" s="3"/>
      <c r="K9" s="3"/>
      <c r="L9" s="3"/>
      <c r="M9" s="3"/>
    </row>
    <row r="10" spans="1:13" s="8" customFormat="1" x14ac:dyDescent="0.2">
      <c r="A10" s="23">
        <v>37170</v>
      </c>
      <c r="B10" s="44">
        <v>0.15</v>
      </c>
      <c r="C10" s="44">
        <v>0.03</v>
      </c>
      <c r="D10" s="44">
        <v>0.1</v>
      </c>
      <c r="E10" s="43" t="s">
        <v>27</v>
      </c>
      <c r="F10" s="41">
        <v>0.1</v>
      </c>
      <c r="G10" s="42">
        <v>0.1111111111111111</v>
      </c>
      <c r="H10" s="13" t="s">
        <v>17</v>
      </c>
      <c r="I10" s="13" t="s">
        <v>17</v>
      </c>
      <c r="J10" s="3"/>
      <c r="K10" s="3"/>
      <c r="L10" s="3"/>
      <c r="M10" s="3"/>
    </row>
    <row r="11" spans="1:13" s="8" customFormat="1" x14ac:dyDescent="0.2">
      <c r="A11" s="23">
        <v>37346</v>
      </c>
      <c r="B11" s="44">
        <v>0.15</v>
      </c>
      <c r="C11" s="44">
        <v>0.03</v>
      </c>
      <c r="D11" s="44">
        <v>0.1</v>
      </c>
      <c r="E11" s="41">
        <v>0.15</v>
      </c>
      <c r="F11" s="41">
        <v>0.1</v>
      </c>
      <c r="G11" s="42">
        <v>0.1111111111111111</v>
      </c>
      <c r="H11" s="13" t="s">
        <v>17</v>
      </c>
      <c r="I11" s="13" t="s">
        <v>17</v>
      </c>
      <c r="J11" s="3"/>
      <c r="K11" s="3"/>
      <c r="L11" s="3"/>
      <c r="M11" s="3"/>
    </row>
    <row r="12" spans="1:13" s="8" customFormat="1" x14ac:dyDescent="0.2">
      <c r="A12" s="23">
        <v>37720</v>
      </c>
      <c r="B12" s="44">
        <v>0.15</v>
      </c>
      <c r="C12" s="44">
        <v>0.03</v>
      </c>
      <c r="D12" s="44">
        <v>0.1</v>
      </c>
      <c r="E12" s="41">
        <v>0.15</v>
      </c>
      <c r="F12" s="41">
        <v>0.1</v>
      </c>
      <c r="G12" s="42">
        <v>0.1111111111111111</v>
      </c>
      <c r="H12" s="13" t="s">
        <v>17</v>
      </c>
      <c r="I12" s="13" t="s">
        <v>17</v>
      </c>
    </row>
    <row r="13" spans="1:13" s="8" customFormat="1" x14ac:dyDescent="0.2">
      <c r="A13" s="21">
        <v>37921</v>
      </c>
      <c r="B13" s="44">
        <v>0.15</v>
      </c>
      <c r="C13" s="44">
        <v>0.03</v>
      </c>
      <c r="D13" s="44">
        <v>0.1</v>
      </c>
      <c r="E13" s="41">
        <v>0.15</v>
      </c>
      <c r="F13" s="13" t="s">
        <v>17</v>
      </c>
      <c r="G13" s="13" t="s">
        <v>17</v>
      </c>
      <c r="H13" s="41">
        <v>0.15</v>
      </c>
      <c r="I13" s="13" t="s">
        <v>17</v>
      </c>
    </row>
    <row r="14" spans="1:13" s="8" customFormat="1" x14ac:dyDescent="0.2">
      <c r="A14" s="21">
        <v>39326</v>
      </c>
      <c r="B14" s="44">
        <v>0.15</v>
      </c>
      <c r="C14" s="44">
        <v>0.03</v>
      </c>
      <c r="D14" s="44">
        <v>0.1</v>
      </c>
      <c r="E14" s="41">
        <v>0.15</v>
      </c>
      <c r="F14" s="13" t="s">
        <v>17</v>
      </c>
      <c r="G14" s="13" t="s">
        <v>17</v>
      </c>
      <c r="H14" s="41">
        <v>0.15</v>
      </c>
      <c r="I14" s="41">
        <v>0.15</v>
      </c>
    </row>
    <row r="15" spans="1:13" s="8" customFormat="1" x14ac:dyDescent="0.2">
      <c r="A15" s="21">
        <v>39930</v>
      </c>
      <c r="B15" s="44">
        <v>0.15</v>
      </c>
      <c r="C15" s="44">
        <v>0.03</v>
      </c>
      <c r="D15" s="44">
        <v>0.1</v>
      </c>
      <c r="E15" s="41">
        <v>0.15</v>
      </c>
      <c r="F15" s="13" t="s">
        <v>17</v>
      </c>
      <c r="G15" s="13" t="s">
        <v>17</v>
      </c>
      <c r="H15" s="41">
        <v>0.22</v>
      </c>
      <c r="I15" s="41">
        <v>0.15</v>
      </c>
    </row>
    <row r="16" spans="1:13" s="8" customFormat="1" x14ac:dyDescent="0.2">
      <c r="A16" s="23">
        <v>40266</v>
      </c>
      <c r="B16" s="44">
        <v>0.15</v>
      </c>
      <c r="C16" s="44">
        <v>0.03</v>
      </c>
      <c r="D16" s="44">
        <v>0.1</v>
      </c>
      <c r="E16" s="41">
        <v>0.15</v>
      </c>
      <c r="F16" s="13" t="s">
        <v>17</v>
      </c>
      <c r="G16" s="13" t="s">
        <v>17</v>
      </c>
      <c r="H16" s="41">
        <v>0.2</v>
      </c>
      <c r="I16" s="41">
        <v>0.15</v>
      </c>
      <c r="J16" s="10"/>
    </row>
    <row r="17" spans="1:9" s="8" customFormat="1" x14ac:dyDescent="0.2">
      <c r="A17" s="21">
        <v>41820</v>
      </c>
      <c r="B17" s="44">
        <v>0.15</v>
      </c>
      <c r="C17" s="44">
        <v>0.03</v>
      </c>
      <c r="D17" s="44">
        <v>0.1</v>
      </c>
      <c r="E17" s="41">
        <v>0.15</v>
      </c>
      <c r="F17" s="13" t="s">
        <v>17</v>
      </c>
      <c r="G17" s="13" t="s">
        <v>17</v>
      </c>
      <c r="H17" s="41">
        <v>0.1</v>
      </c>
      <c r="I17" s="41">
        <v>0.15</v>
      </c>
    </row>
    <row r="18" spans="1:9" x14ac:dyDescent="0.2">
      <c r="A18" s="33">
        <v>42095</v>
      </c>
      <c r="B18" s="44">
        <v>0.15</v>
      </c>
      <c r="C18" s="44">
        <v>0.03</v>
      </c>
      <c r="D18" s="44">
        <v>0.1</v>
      </c>
      <c r="E18" s="44">
        <v>0.15</v>
      </c>
      <c r="F18" s="13" t="s">
        <v>17</v>
      </c>
      <c r="G18" s="13" t="s">
        <v>17</v>
      </c>
      <c r="H18" s="44">
        <v>0.1</v>
      </c>
      <c r="I18" s="41">
        <v>0.15</v>
      </c>
    </row>
    <row r="19" spans="1:9" x14ac:dyDescent="0.2">
      <c r="A19" s="33">
        <v>42826</v>
      </c>
      <c r="B19" s="44">
        <v>0.15</v>
      </c>
      <c r="C19" s="44">
        <v>0.03</v>
      </c>
      <c r="D19" s="44">
        <v>0.1</v>
      </c>
      <c r="E19" s="44">
        <v>0.15</v>
      </c>
      <c r="F19" s="13" t="s">
        <v>17</v>
      </c>
      <c r="G19" s="13" t="s">
        <v>17</v>
      </c>
      <c r="H19" s="44">
        <v>0.1</v>
      </c>
      <c r="I19" s="41">
        <v>0.15</v>
      </c>
    </row>
    <row r="20" spans="1:9" x14ac:dyDescent="0.2">
      <c r="A20" s="33">
        <v>43556</v>
      </c>
      <c r="B20" s="44">
        <v>0.15</v>
      </c>
      <c r="C20" s="44">
        <v>0.03</v>
      </c>
      <c r="D20" s="44">
        <v>0.1</v>
      </c>
      <c r="E20" s="44">
        <v>0.15</v>
      </c>
      <c r="F20" s="13" t="s">
        <v>17</v>
      </c>
      <c r="G20" s="13" t="s">
        <v>17</v>
      </c>
      <c r="H20" s="44">
        <v>0.1</v>
      </c>
      <c r="I20" s="41">
        <v>0.21</v>
      </c>
    </row>
    <row r="21" spans="1:9" x14ac:dyDescent="0.2">
      <c r="A21" s="33">
        <v>43922</v>
      </c>
      <c r="B21" s="44">
        <v>0.15</v>
      </c>
      <c r="C21" s="44">
        <v>0.03</v>
      </c>
      <c r="D21" s="44">
        <v>0.1</v>
      </c>
      <c r="E21" s="44">
        <v>0.15</v>
      </c>
      <c r="F21" s="13" t="s">
        <v>17</v>
      </c>
      <c r="G21" s="13" t="s">
        <v>17</v>
      </c>
      <c r="H21" s="44">
        <v>0.1</v>
      </c>
      <c r="I21" s="41">
        <v>0.21</v>
      </c>
    </row>
    <row r="22" spans="1:9" x14ac:dyDescent="0.2">
      <c r="A22" s="33">
        <v>44287</v>
      </c>
      <c r="B22" s="44">
        <v>0.15</v>
      </c>
      <c r="C22" s="44">
        <v>0.03</v>
      </c>
      <c r="D22" s="44">
        <v>0.1</v>
      </c>
      <c r="E22" s="44">
        <v>0.15</v>
      </c>
      <c r="F22" s="13" t="s">
        <v>17</v>
      </c>
      <c r="G22" s="13" t="s">
        <v>17</v>
      </c>
      <c r="H22" s="44">
        <v>0.1</v>
      </c>
      <c r="I22" s="41">
        <v>0.21</v>
      </c>
    </row>
    <row r="23" spans="1:9" x14ac:dyDescent="0.2">
      <c r="A23" s="33">
        <v>44652</v>
      </c>
      <c r="B23" s="44">
        <v>0.15</v>
      </c>
      <c r="C23" s="44">
        <v>0.03</v>
      </c>
      <c r="D23" s="44">
        <v>0.1</v>
      </c>
      <c r="E23" s="44">
        <v>0.15</v>
      </c>
      <c r="F23" s="13" t="s">
        <v>17</v>
      </c>
      <c r="G23" s="13" t="s">
        <v>17</v>
      </c>
      <c r="H23" s="44">
        <v>0.1</v>
      </c>
      <c r="I23" s="41">
        <v>0.21</v>
      </c>
    </row>
  </sheetData>
  <mergeCells count="11">
    <mergeCell ref="I2:I4"/>
    <mergeCell ref="A2:A4"/>
    <mergeCell ref="E2:E4"/>
    <mergeCell ref="H3:H4"/>
    <mergeCell ref="F2:H2"/>
    <mergeCell ref="F3:F4"/>
    <mergeCell ref="G3:G4"/>
    <mergeCell ref="B2:B4"/>
    <mergeCell ref="C2:D2"/>
    <mergeCell ref="C3:C4"/>
    <mergeCell ref="D3:D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1.25" x14ac:dyDescent="0.2"/>
  <cols>
    <col min="1" max="1" width="11.5703125" style="2" customWidth="1"/>
    <col min="2" max="2" width="12.140625" style="3" customWidth="1"/>
    <col min="3" max="4" width="11.5703125" style="3" customWidth="1"/>
    <col min="5" max="8" width="11.140625" style="3" customWidth="1"/>
    <col min="9" max="9" width="10.85546875" style="3" bestFit="1" customWidth="1"/>
    <col min="10" max="10" width="12.5703125" style="3" bestFit="1" customWidth="1"/>
    <col min="11" max="16384" width="9.140625" style="3"/>
  </cols>
  <sheetData>
    <row r="1" spans="1:83" s="6" customFormat="1" ht="15.75" customHeight="1" x14ac:dyDescent="0.2">
      <c r="B1" s="7" t="s">
        <v>49</v>
      </c>
      <c r="I1" s="12" t="s">
        <v>16</v>
      </c>
    </row>
    <row r="2" spans="1:83" s="5" customFormat="1" ht="13.5" customHeight="1" x14ac:dyDescent="0.2">
      <c r="A2" s="4"/>
      <c r="B2" s="52" t="s">
        <v>30</v>
      </c>
      <c r="C2" s="52"/>
      <c r="D2" s="52"/>
      <c r="E2" s="52"/>
      <c r="F2" s="52"/>
      <c r="G2" s="52"/>
      <c r="H2" s="52"/>
      <c r="I2" s="52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83" s="5" customFormat="1" ht="13.5" customHeight="1" x14ac:dyDescent="0.2">
      <c r="A3" s="4" t="s">
        <v>0</v>
      </c>
      <c r="B3" s="14">
        <v>2.5000000000000001E-2</v>
      </c>
      <c r="C3" s="15">
        <v>0.125</v>
      </c>
      <c r="D3" s="19">
        <v>0.15</v>
      </c>
      <c r="E3" s="19">
        <v>0.2</v>
      </c>
      <c r="F3" s="19">
        <v>0.25</v>
      </c>
      <c r="G3" s="20">
        <v>0.3</v>
      </c>
      <c r="H3" s="16">
        <v>0.33333333333330001</v>
      </c>
      <c r="I3" s="20">
        <v>0.4</v>
      </c>
      <c r="J3" s="20">
        <v>0.5</v>
      </c>
    </row>
    <row r="4" spans="1:83" s="8" customFormat="1" ht="11.25" customHeight="1" x14ac:dyDescent="0.2">
      <c r="A4" s="4" t="s">
        <v>11</v>
      </c>
      <c r="B4" s="17">
        <v>0</v>
      </c>
      <c r="C4" s="17">
        <v>450000</v>
      </c>
      <c r="D4" s="13" t="s">
        <v>17</v>
      </c>
      <c r="E4" s="13" t="s">
        <v>17</v>
      </c>
      <c r="F4" s="17">
        <v>2700000</v>
      </c>
      <c r="G4" s="13" t="s">
        <v>17</v>
      </c>
      <c r="H4" s="17">
        <v>10800000</v>
      </c>
      <c r="I4" s="13" t="s">
        <v>17</v>
      </c>
      <c r="J4" s="13" t="s">
        <v>17</v>
      </c>
      <c r="K4" s="11"/>
      <c r="L4" s="11"/>
      <c r="M4" s="3"/>
      <c r="N4" s="3"/>
      <c r="O4" s="3"/>
      <c r="P4" s="3"/>
    </row>
    <row r="5" spans="1:83" s="8" customFormat="1" x14ac:dyDescent="0.2">
      <c r="A5" s="4" t="s">
        <v>12</v>
      </c>
      <c r="B5" s="17">
        <v>0</v>
      </c>
      <c r="C5" s="17">
        <v>450000</v>
      </c>
      <c r="D5" s="13" t="s">
        <v>17</v>
      </c>
      <c r="E5" s="17">
        <v>1450000</v>
      </c>
      <c r="F5" s="13" t="s">
        <v>17</v>
      </c>
      <c r="G5" s="17">
        <v>2450000</v>
      </c>
      <c r="H5" s="13" t="s">
        <v>17</v>
      </c>
      <c r="I5" s="18">
        <v>4200000</v>
      </c>
      <c r="J5" s="13" t="s">
        <v>17</v>
      </c>
      <c r="K5" s="11"/>
      <c r="L5" s="11"/>
      <c r="M5" s="3"/>
      <c r="N5" s="3"/>
      <c r="O5" s="3"/>
      <c r="P5" s="3"/>
    </row>
    <row r="6" spans="1:83" s="8" customFormat="1" x14ac:dyDescent="0.2">
      <c r="A6" s="4" t="s">
        <v>13</v>
      </c>
      <c r="B6" s="17">
        <v>0</v>
      </c>
      <c r="C6" s="17">
        <v>462500</v>
      </c>
      <c r="D6" s="13" t="s">
        <v>17</v>
      </c>
      <c r="E6" s="17">
        <v>1490000</v>
      </c>
      <c r="F6" s="13" t="s">
        <v>17</v>
      </c>
      <c r="G6" s="17">
        <v>2517500</v>
      </c>
      <c r="H6" s="13" t="s">
        <v>17</v>
      </c>
      <c r="I6" s="18">
        <v>4316000</v>
      </c>
      <c r="J6" s="13" t="s">
        <v>17</v>
      </c>
      <c r="K6" s="11"/>
      <c r="L6" s="11"/>
      <c r="M6" s="3"/>
      <c r="N6" s="3"/>
      <c r="O6" s="3"/>
      <c r="P6" s="3"/>
    </row>
    <row r="7" spans="1:83" s="8" customFormat="1" x14ac:dyDescent="0.2">
      <c r="A7" s="4" t="s">
        <v>14</v>
      </c>
      <c r="B7" s="17">
        <v>0</v>
      </c>
      <c r="C7" s="17">
        <v>470500</v>
      </c>
      <c r="D7" s="13" t="s">
        <v>17</v>
      </c>
      <c r="E7" s="17">
        <v>1516000</v>
      </c>
      <c r="F7" s="13" t="s">
        <v>17</v>
      </c>
      <c r="G7" s="18">
        <v>2561500</v>
      </c>
      <c r="H7" s="13" t="s">
        <v>17</v>
      </c>
      <c r="I7" s="18">
        <v>4391500</v>
      </c>
      <c r="J7" s="13" t="s">
        <v>17</v>
      </c>
      <c r="K7" s="11"/>
      <c r="L7" s="11"/>
      <c r="M7" s="3"/>
      <c r="N7" s="3"/>
      <c r="O7" s="3"/>
      <c r="P7" s="3"/>
    </row>
    <row r="8" spans="1:83" s="8" customFormat="1" x14ac:dyDescent="0.2">
      <c r="A8" s="4" t="s">
        <v>15</v>
      </c>
      <c r="B8" s="17">
        <v>0</v>
      </c>
      <c r="C8" s="17">
        <v>484500</v>
      </c>
      <c r="D8" s="13" t="s">
        <v>17</v>
      </c>
      <c r="E8" s="17">
        <v>1560500</v>
      </c>
      <c r="F8" s="13" t="s">
        <v>17</v>
      </c>
      <c r="G8" s="18">
        <v>2636500</v>
      </c>
      <c r="H8" s="13" t="s">
        <v>17</v>
      </c>
      <c r="I8" s="18">
        <v>4520000</v>
      </c>
      <c r="J8" s="13" t="s">
        <v>17</v>
      </c>
      <c r="K8" s="11"/>
      <c r="L8" s="11"/>
      <c r="M8" s="3"/>
      <c r="N8" s="3"/>
      <c r="O8" s="3"/>
      <c r="P8" s="3"/>
    </row>
    <row r="9" spans="1:83" s="8" customFormat="1" x14ac:dyDescent="0.2">
      <c r="A9" s="4" t="s">
        <v>1</v>
      </c>
      <c r="B9" s="17">
        <v>0</v>
      </c>
      <c r="C9" s="17">
        <v>488000</v>
      </c>
      <c r="D9" s="13" t="s">
        <v>17</v>
      </c>
      <c r="E9" s="17">
        <v>1571500</v>
      </c>
      <c r="F9" s="13" t="s">
        <v>17</v>
      </c>
      <c r="G9" s="18">
        <v>2655000</v>
      </c>
      <c r="H9" s="13" t="s">
        <v>17</v>
      </c>
      <c r="I9" s="18">
        <v>4552000</v>
      </c>
      <c r="J9" s="13" t="s">
        <v>17</v>
      </c>
      <c r="K9" s="11"/>
      <c r="L9" s="11"/>
      <c r="M9" s="3"/>
      <c r="N9" s="3"/>
      <c r="O9" s="3"/>
      <c r="P9" s="3"/>
    </row>
    <row r="10" spans="1:83" s="8" customFormat="1" x14ac:dyDescent="0.2">
      <c r="A10" s="5" t="s">
        <v>2</v>
      </c>
      <c r="B10" s="18">
        <v>0</v>
      </c>
      <c r="C10" s="18">
        <v>502500</v>
      </c>
      <c r="D10" s="13" t="s">
        <v>17</v>
      </c>
      <c r="E10" s="18">
        <v>1618000</v>
      </c>
      <c r="F10" s="13" t="s">
        <v>17</v>
      </c>
      <c r="G10" s="18">
        <v>2733500</v>
      </c>
      <c r="H10" s="13" t="s">
        <v>17</v>
      </c>
      <c r="I10" s="18">
        <v>4686500</v>
      </c>
      <c r="J10" s="13" t="s">
        <v>17</v>
      </c>
      <c r="K10" s="11"/>
      <c r="L10" s="11"/>
      <c r="M10" s="3"/>
      <c r="N10" s="3"/>
      <c r="O10" s="3"/>
      <c r="P10" s="3"/>
    </row>
    <row r="11" spans="1:83" s="8" customFormat="1" x14ac:dyDescent="0.2">
      <c r="A11" s="5" t="s">
        <v>3</v>
      </c>
      <c r="B11" s="18">
        <v>0</v>
      </c>
      <c r="C11" s="18">
        <v>516500</v>
      </c>
      <c r="D11" s="13" t="s">
        <v>17</v>
      </c>
      <c r="E11" s="18">
        <v>1663000</v>
      </c>
      <c r="F11" s="13" t="s">
        <v>17</v>
      </c>
      <c r="G11" s="18">
        <v>2890500</v>
      </c>
      <c r="H11" s="13" t="s">
        <v>17</v>
      </c>
      <c r="I11" s="18">
        <v>4817000</v>
      </c>
      <c r="J11" s="13" t="s">
        <v>17</v>
      </c>
    </row>
    <row r="12" spans="1:83" s="8" customFormat="1" x14ac:dyDescent="0.2">
      <c r="A12" s="5" t="s">
        <v>4</v>
      </c>
      <c r="B12" s="18">
        <v>0</v>
      </c>
      <c r="C12" s="18">
        <v>534500</v>
      </c>
      <c r="D12" s="13" t="s">
        <v>17</v>
      </c>
      <c r="E12" s="18">
        <v>1721000</v>
      </c>
      <c r="F12" s="13" t="s">
        <v>17</v>
      </c>
      <c r="G12" s="18">
        <v>2907500</v>
      </c>
      <c r="H12" s="13" t="s">
        <v>17</v>
      </c>
      <c r="I12" s="18">
        <v>4985500</v>
      </c>
      <c r="J12" s="13" t="s">
        <v>17</v>
      </c>
    </row>
    <row r="13" spans="1:83" s="8" customFormat="1" x14ac:dyDescent="0.2">
      <c r="A13" s="5" t="s">
        <v>29</v>
      </c>
      <c r="B13" s="25">
        <v>0</v>
      </c>
      <c r="C13" s="25">
        <v>546500</v>
      </c>
      <c r="D13" s="26" t="s">
        <v>17</v>
      </c>
      <c r="E13" s="25">
        <v>1759000</v>
      </c>
      <c r="F13" s="26" t="s">
        <v>17</v>
      </c>
      <c r="G13" s="25">
        <v>2971500</v>
      </c>
      <c r="H13" s="26" t="s">
        <v>17</v>
      </c>
      <c r="I13" s="25">
        <v>5905500</v>
      </c>
      <c r="J13" s="26" t="s">
        <v>17</v>
      </c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</row>
    <row r="14" spans="1:83" s="8" customFormat="1" x14ac:dyDescent="0.2">
      <c r="A14" s="9" t="s">
        <v>31</v>
      </c>
      <c r="B14" s="26" t="s">
        <v>17</v>
      </c>
      <c r="C14" s="26" t="s">
        <v>17</v>
      </c>
      <c r="D14" s="28">
        <v>0</v>
      </c>
      <c r="E14" s="25">
        <v>1836500</v>
      </c>
      <c r="F14" s="26" t="s">
        <v>17</v>
      </c>
      <c r="G14" s="25">
        <v>3102500</v>
      </c>
      <c r="H14" s="26" t="s">
        <v>17</v>
      </c>
      <c r="I14" s="25">
        <v>5320000</v>
      </c>
      <c r="J14" s="25">
        <v>10000000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</row>
    <row r="15" spans="1:83" s="24" customFormat="1" x14ac:dyDescent="0.2">
      <c r="A15" s="5" t="s">
        <v>32</v>
      </c>
      <c r="B15" s="26" t="s">
        <v>17</v>
      </c>
      <c r="C15" s="26" t="s">
        <v>17</v>
      </c>
      <c r="D15" s="28">
        <v>0</v>
      </c>
      <c r="E15" s="25">
        <v>1911000</v>
      </c>
      <c r="F15" s="26" t="s">
        <v>17</v>
      </c>
      <c r="G15" s="25">
        <v>3228000</v>
      </c>
      <c r="H15" s="26" t="s">
        <v>17</v>
      </c>
      <c r="I15" s="25">
        <v>5535000</v>
      </c>
      <c r="J15" s="25">
        <v>10404500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</row>
    <row r="16" spans="1:83" s="8" customFormat="1" x14ac:dyDescent="0.2">
      <c r="A16" s="9" t="s">
        <v>33</v>
      </c>
      <c r="B16" s="29" t="s">
        <v>17</v>
      </c>
      <c r="C16" s="29" t="s">
        <v>17</v>
      </c>
      <c r="D16" s="30">
        <v>0</v>
      </c>
      <c r="E16" s="31">
        <v>1929000</v>
      </c>
      <c r="F16" s="29" t="s">
        <v>17</v>
      </c>
      <c r="G16" s="31">
        <v>3258500</v>
      </c>
      <c r="H16" s="29" t="s">
        <v>17</v>
      </c>
      <c r="I16" s="31">
        <v>5587500</v>
      </c>
      <c r="J16" s="31">
        <v>10503000</v>
      </c>
    </row>
    <row r="17" spans="1:13" s="8" customFormat="1" x14ac:dyDescent="0.2">
      <c r="A17" s="1" t="s">
        <v>34</v>
      </c>
      <c r="B17" s="26" t="s">
        <v>17</v>
      </c>
      <c r="C17" s="26" t="s">
        <v>17</v>
      </c>
      <c r="D17" s="28">
        <v>0</v>
      </c>
      <c r="E17" s="25">
        <v>1975000</v>
      </c>
      <c r="F17" s="26" t="s">
        <v>17</v>
      </c>
      <c r="G17" s="25">
        <v>3336500</v>
      </c>
      <c r="H17" s="26" t="s">
        <v>17</v>
      </c>
      <c r="I17" s="25">
        <v>5721500</v>
      </c>
      <c r="J17" s="25">
        <v>10755000</v>
      </c>
      <c r="K17" s="10"/>
      <c r="L17" s="10"/>
      <c r="M17" s="10"/>
    </row>
    <row r="18" spans="1:13" s="8" customFormat="1" x14ac:dyDescent="0.2">
      <c r="A18" s="9" t="s">
        <v>35</v>
      </c>
      <c r="B18" s="26" t="s">
        <v>17</v>
      </c>
      <c r="C18" s="26" t="s">
        <v>17</v>
      </c>
      <c r="D18" s="28">
        <v>0</v>
      </c>
      <c r="E18" s="25">
        <v>2067000</v>
      </c>
      <c r="F18" s="26" t="s">
        <v>17</v>
      </c>
      <c r="G18" s="25">
        <v>3492000</v>
      </c>
      <c r="H18" s="26" t="s">
        <v>17</v>
      </c>
      <c r="I18" s="25">
        <v>5988000</v>
      </c>
      <c r="J18" s="25">
        <v>11256000</v>
      </c>
    </row>
    <row r="19" spans="1:13" x14ac:dyDescent="0.2">
      <c r="A19" s="2" t="s">
        <v>36</v>
      </c>
      <c r="B19" s="26" t="s">
        <v>17</v>
      </c>
      <c r="C19" s="26" t="s">
        <v>17</v>
      </c>
      <c r="D19" s="28">
        <v>0</v>
      </c>
      <c r="E19" s="25">
        <v>2175000</v>
      </c>
      <c r="F19" s="26" t="s">
        <v>17</v>
      </c>
      <c r="G19" s="25">
        <v>3674500</v>
      </c>
      <c r="H19" s="26" t="s">
        <v>17</v>
      </c>
      <c r="I19" s="25">
        <v>6300500</v>
      </c>
      <c r="J19" s="25">
        <v>11843000</v>
      </c>
    </row>
    <row r="20" spans="1:13" x14ac:dyDescent="0.2">
      <c r="A20" s="2" t="s">
        <v>37</v>
      </c>
      <c r="B20" s="26" t="s">
        <v>17</v>
      </c>
      <c r="C20" s="26" t="s">
        <v>17</v>
      </c>
      <c r="D20" s="28">
        <v>0</v>
      </c>
      <c r="E20" s="32">
        <v>2242500</v>
      </c>
      <c r="F20" s="26" t="s">
        <v>17</v>
      </c>
      <c r="G20" s="32">
        <v>3788500</v>
      </c>
      <c r="H20" s="26" t="s">
        <v>17</v>
      </c>
      <c r="I20" s="32">
        <v>6496000</v>
      </c>
      <c r="J20" s="32">
        <v>12210500</v>
      </c>
    </row>
    <row r="21" spans="1:13" x14ac:dyDescent="0.2">
      <c r="A21" s="2" t="s">
        <v>38</v>
      </c>
      <c r="B21" s="26" t="s">
        <v>17</v>
      </c>
      <c r="C21" s="26" t="s">
        <v>17</v>
      </c>
      <c r="D21" s="28">
        <v>0</v>
      </c>
      <c r="E21" s="32">
        <v>2302000</v>
      </c>
      <c r="F21" s="26" t="s">
        <v>17</v>
      </c>
      <c r="G21" s="32">
        <v>3889000</v>
      </c>
      <c r="H21" s="26" t="s">
        <v>17</v>
      </c>
      <c r="I21" s="32">
        <v>6668000</v>
      </c>
      <c r="J21" s="32">
        <v>12533500</v>
      </c>
    </row>
    <row r="22" spans="1:13" x14ac:dyDescent="0.2">
      <c r="A22" s="2" t="s">
        <v>39</v>
      </c>
      <c r="B22" s="26" t="s">
        <v>17</v>
      </c>
      <c r="C22" s="26" t="s">
        <v>17</v>
      </c>
      <c r="D22" s="17">
        <v>0</v>
      </c>
      <c r="E22" s="17">
        <v>2347500</v>
      </c>
      <c r="F22" s="26" t="s">
        <v>17</v>
      </c>
      <c r="G22" s="17">
        <v>3965500</v>
      </c>
      <c r="H22" s="26" t="s">
        <v>17</v>
      </c>
      <c r="I22" s="17">
        <v>6799000</v>
      </c>
      <c r="J22" s="17">
        <v>12780000</v>
      </c>
    </row>
    <row r="23" spans="1:13" x14ac:dyDescent="0.2">
      <c r="A23" s="2" t="s">
        <v>40</v>
      </c>
      <c r="B23" s="26" t="s">
        <v>17</v>
      </c>
      <c r="C23" s="26" t="s">
        <v>17</v>
      </c>
      <c r="D23" s="17">
        <v>0</v>
      </c>
      <c r="E23" s="17">
        <v>2347500</v>
      </c>
      <c r="F23" s="26" t="s">
        <v>17</v>
      </c>
      <c r="G23" s="17">
        <f>2347500+1618000</f>
        <v>3965500</v>
      </c>
      <c r="H23" s="26" t="s">
        <v>17</v>
      </c>
      <c r="I23" s="17">
        <f>G23+2833500</f>
        <v>6799000</v>
      </c>
      <c r="J23" s="17">
        <v>12780000</v>
      </c>
    </row>
    <row r="24" spans="1:13" x14ac:dyDescent="0.2">
      <c r="A24" s="2" t="s">
        <v>41</v>
      </c>
      <c r="B24" s="26" t="s">
        <v>17</v>
      </c>
      <c r="C24" s="26" t="s">
        <v>17</v>
      </c>
      <c r="D24" s="17">
        <v>0</v>
      </c>
      <c r="E24" s="17">
        <v>2423500</v>
      </c>
      <c r="F24" s="26" t="s">
        <v>17</v>
      </c>
      <c r="G24" s="17">
        <v>4094000</v>
      </c>
      <c r="H24" s="26" t="s">
        <v>17</v>
      </c>
      <c r="I24" s="17">
        <v>7019500</v>
      </c>
      <c r="J24" s="17">
        <v>13195000</v>
      </c>
    </row>
    <row r="25" spans="1:13" x14ac:dyDescent="0.2">
      <c r="A25" s="2" t="s">
        <v>42</v>
      </c>
      <c r="B25" s="26" t="s">
        <v>17</v>
      </c>
      <c r="C25" s="26" t="s">
        <v>17</v>
      </c>
      <c r="D25" s="17">
        <v>0</v>
      </c>
      <c r="E25" s="17">
        <v>2423500</v>
      </c>
      <c r="F25" s="26" t="s">
        <v>17</v>
      </c>
      <c r="G25" s="17">
        <v>4094000</v>
      </c>
      <c r="H25" s="26" t="s">
        <v>17</v>
      </c>
      <c r="I25" s="17">
        <v>7019500</v>
      </c>
      <c r="J25" s="17">
        <v>13195000</v>
      </c>
    </row>
    <row r="26" spans="1:13" x14ac:dyDescent="0.2">
      <c r="A26" s="2" t="s">
        <v>43</v>
      </c>
      <c r="B26" s="26" t="s">
        <v>17</v>
      </c>
      <c r="C26" s="26" t="s">
        <v>17</v>
      </c>
      <c r="D26" s="17">
        <v>0</v>
      </c>
      <c r="E26" s="17">
        <v>2423500</v>
      </c>
      <c r="F26" s="26" t="s">
        <v>17</v>
      </c>
      <c r="G26" s="17">
        <v>4094000</v>
      </c>
      <c r="H26" s="26" t="s">
        <v>17</v>
      </c>
      <c r="I26" s="17">
        <v>7019500</v>
      </c>
      <c r="J26" s="17">
        <v>13195000</v>
      </c>
    </row>
    <row r="27" spans="1:13" x14ac:dyDescent="0.2">
      <c r="A27" s="2" t="s">
        <v>44</v>
      </c>
      <c r="B27" s="26" t="s">
        <v>17</v>
      </c>
      <c r="C27" s="26" t="s">
        <v>17</v>
      </c>
      <c r="D27" s="17">
        <v>0</v>
      </c>
      <c r="E27" s="17">
        <v>2471000</v>
      </c>
      <c r="F27" s="26" t="s">
        <v>17</v>
      </c>
      <c r="G27" s="17">
        <v>4174500</v>
      </c>
      <c r="H27" s="26" t="s">
        <v>17</v>
      </c>
      <c r="I27" s="17">
        <v>7157500</v>
      </c>
      <c r="J27" s="17">
        <v>13454000</v>
      </c>
    </row>
    <row r="28" spans="1:13" x14ac:dyDescent="0.2">
      <c r="A28" s="2" t="s">
        <v>45</v>
      </c>
      <c r="B28" s="26" t="s">
        <v>17</v>
      </c>
      <c r="C28" s="26" t="s">
        <v>17</v>
      </c>
      <c r="D28" s="17">
        <v>0</v>
      </c>
      <c r="E28" s="17">
        <v>2548500</v>
      </c>
      <c r="F28" s="26" t="s">
        <v>17</v>
      </c>
      <c r="G28" s="17">
        <v>4305500</v>
      </c>
      <c r="H28" s="26" t="s">
        <v>17</v>
      </c>
      <c r="I28" s="17">
        <v>7382500</v>
      </c>
      <c r="J28" s="17">
        <v>13877000</v>
      </c>
      <c r="M28" s="35"/>
    </row>
    <row r="29" spans="1:13" x14ac:dyDescent="0.2">
      <c r="A29" s="2" t="s">
        <v>46</v>
      </c>
      <c r="B29" s="26" t="s">
        <v>17</v>
      </c>
      <c r="C29" s="26" t="s">
        <v>17</v>
      </c>
      <c r="D29" s="17">
        <v>0</v>
      </c>
      <c r="E29" s="17">
        <v>2686000</v>
      </c>
      <c r="F29" s="26" t="s">
        <v>17</v>
      </c>
      <c r="G29" s="17">
        <v>4538000</v>
      </c>
      <c r="H29" s="26" t="s">
        <v>17</v>
      </c>
      <c r="I29" s="17">
        <v>7781000</v>
      </c>
      <c r="J29" s="17">
        <v>14626000</v>
      </c>
      <c r="L29" s="46"/>
      <c r="M29" s="35"/>
    </row>
    <row r="30" spans="1:13" x14ac:dyDescent="0.2">
      <c r="B30" s="26"/>
      <c r="C30" s="26"/>
      <c r="D30" s="17"/>
      <c r="E30" s="17"/>
      <c r="F30" s="26"/>
      <c r="G30" s="17"/>
      <c r="H30" s="26"/>
      <c r="I30" s="17"/>
      <c r="J30" s="17"/>
      <c r="L30" s="46"/>
      <c r="M30" s="35"/>
    </row>
    <row r="31" spans="1:13" x14ac:dyDescent="0.2">
      <c r="M31" s="35"/>
    </row>
    <row r="32" spans="1:13" x14ac:dyDescent="0.2">
      <c r="M32" s="35"/>
    </row>
    <row r="33" spans="13:17" x14ac:dyDescent="0.2">
      <c r="M33" s="35"/>
    </row>
    <row r="42" spans="13:17" x14ac:dyDescent="0.2">
      <c r="Q42" s="34"/>
    </row>
    <row r="45" spans="13:17" x14ac:dyDescent="0.2">
      <c r="Q45" s="34"/>
    </row>
  </sheetData>
  <mergeCells count="2">
    <mergeCell ref="B2:I2"/>
    <mergeCell ref="J2:W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Betting duty</vt:lpstr>
      <vt:lpstr>Gaming duty</vt:lpstr>
    </vt:vector>
  </TitlesOfParts>
  <Company>Institute for Fiscal Studies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Hyman</dc:creator>
  <cp:lastModifiedBy>Stuart Adam</cp:lastModifiedBy>
  <dcterms:created xsi:type="dcterms:W3CDTF">2003-05-29T15:10:43Z</dcterms:created>
  <dcterms:modified xsi:type="dcterms:W3CDTF">2023-03-08T12:50:20Z</dcterms:modified>
</cp:coreProperties>
</file>